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0" windowWidth="11895" windowHeight="7860" activeTab="0"/>
  </bookViews>
  <sheets>
    <sheet name="Лист1" sheetId="1" r:id="rId1"/>
    <sheet name="Лист2" sheetId="2" r:id="rId2"/>
    <sheet name="Лист3" sheetId="3" r:id="rId3"/>
    <sheet name="Отчет" sheetId="4" r:id="rId4"/>
  </sheets>
  <definedNames/>
  <calcPr fullCalcOnLoad="1"/>
</workbook>
</file>

<file path=xl/sharedStrings.xml><?xml version="1.0" encoding="utf-8"?>
<sst xmlns="http://schemas.openxmlformats.org/spreadsheetml/2006/main" count="1192" uniqueCount="283">
  <si>
    <t>на 1 января 2019 г.</t>
  </si>
  <si>
    <t>Учреждение</t>
  </si>
  <si>
    <t>Муниципальное автономное учреждение "Центр культуры и досуга Провиденского городского округа"</t>
  </si>
  <si>
    <t>Учредитель</t>
  </si>
  <si>
    <t>Управление социальной политики Администрации Провиденского городского округа Чукотского автономного округа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</si>
  <si>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</si>
  <si>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</si>
  <si>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</si>
  <si>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4</t>
  </si>
  <si>
    <t xml:space="preserve"> Наименование показателя</t>
  </si>
  <si>
    <t>Код
стро-
ки</t>
  </si>
  <si>
    <t>Код 
анали-
тики</t>
  </si>
  <si>
    <t>Утверждено плановых назначений</t>
  </si>
  <si>
    <t xml:space="preserve">         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</si>
  <si>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</si>
  <si>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</si>
  <si>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</si>
  <si>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</si>
  <si>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</si>
  <si>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</si>
  <si>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5</t>
  </si>
  <si>
    <t>6</t>
  </si>
  <si>
    <t>7</t>
  </si>
  <si>
    <t>8</t>
  </si>
  <si>
    <t>9</t>
  </si>
  <si>
    <t>10</t>
  </si>
  <si>
    <t>010</t>
  </si>
  <si>
    <t xml:space="preserve"> -</t>
  </si>
  <si>
    <t>Доходы от собственности</t>
  </si>
  <si>
    <t>030</t>
  </si>
  <si>
    <t/>
  </si>
  <si>
    <t>Суммы принудительного изъятия</t>
  </si>
  <si>
    <t>050</t>
  </si>
  <si>
    <t>Безвозмездные поступления от бюджетов 
(стр. 062 +  стр. 063)</t>
  </si>
  <si>
    <t>060</t>
  </si>
  <si>
    <t>в том числе:</t>
  </si>
  <si>
    <t>поступления от наднациональных организаций и 
правительств иностр.анных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</si>
  <si>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</si>
  <si>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</si>
  <si>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</si>
  <si>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 
(стр. 092+ стр. 093 + стр. 094 + стр. 095)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</si>
  <si>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</si>
  <si>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</si>
  <si>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</si>
  <si>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</si>
  <si>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</si>
  <si>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</si>
  <si>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</si>
  <si>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</si>
  <si>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</si>
  <si>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</si>
  <si>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</si>
  <si>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</si>
  <si>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 xml:space="preserve">          Форма 0503737  с.2</t>
  </si>
  <si>
    <t>Расходы - всего  
(стр. 100 + стр. 200 + стр. 300 + стр. 400 + стр. 600 + стр. 800)</t>
  </si>
  <si>
    <t>200</t>
  </si>
  <si>
    <t>х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</si>
  <si>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 </t>
  </si>
  <si>
    <t>Расходы на выплаты персоналу казенных учреждений 
(стр. 111 + стр. 112 + стр. 113 + стр. 119)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</si>
  <si>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</si>
  <si>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</si>
  <si>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</si>
  <si>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</si>
  <si>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</si>
  <si>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</si>
  <si>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</si>
  <si>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стр.ахованию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</si>
  <si>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</si>
  <si>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</si>
  <si>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</si>
  <si>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</si>
  <si>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</si>
  <si>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</si>
  <si>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</si>
  <si>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военнослужащим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</si>
  <si>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</si>
  <si>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</si>
  <si>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</si>
  <si>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</si>
  <si>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</si>
  <si>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</si>
  <si>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</si>
  <si>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</si>
  <si>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</si>
  <si>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</si>
  <si>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</si>
  <si>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</si>
  <si>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</si>
  <si>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</si>
  <si>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</si>
  <si>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</si>
  <si>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</si>
  <si>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</si>
  <si>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</si>
  <si>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</si>
  <si>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</si>
  <si>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</si>
  <si>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</si>
  <si>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</si>
  <si>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</si>
  <si>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</si>
  <si>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</si>
  <si>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
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</si>
  <si>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</si>
  <si>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</si>
  <si>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</si>
  <si>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</si>
  <si>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</si>
  <si>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</si>
  <si>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</si>
  <si>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</si>
  <si>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</si>
  <si>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</si>
  <si>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</si>
  <si>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</si>
  <si>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
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</si>
  <si>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</si>
  <si>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</si>
  <si>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</si>
  <si>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</si>
  <si>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</si>
  <si>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</si>
  <si>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</si>
  <si>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
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</si>
  <si>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</si>
  <si>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</si>
  <si>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</si>
  <si>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
(стр. 620 = стр. 623)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</si>
  <si>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</si>
  <si>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</si>
  <si>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</si>
  <si>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</si>
  <si>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</si>
  <si>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>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</si>
  <si>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</si>
  <si>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</si>
  <si>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</si>
  <si>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</si>
  <si>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</si>
  <si>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>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</si>
  <si>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</si>
  <si>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</si>
  <si>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</si>
  <si>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</si>
  <si>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</si>
  <si>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</si>
  <si>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</si>
  <si>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</si>
  <si>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</si>
  <si>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</si>
  <si>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</si>
  <si>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</si>
  <si>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</si>
  <si>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</si>
  <si>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</si>
  <si>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</si>
  <si>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</si>
  <si>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</si>
  <si>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</si>
  <si>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</si>
  <si>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</si>
  <si>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</si>
  <si>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</si>
  <si>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</si>
  <si>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</si>
  <si>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</si>
  <si>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</si>
  <si>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</si>
  <si>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</si>
  <si>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</si>
  <si>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</si>
  <si>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</si>
  <si>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 xml:space="preserve">Результат исполнения  (дефицит / профицит)
(стр. 010 - стр. 200) </t>
  </si>
  <si>
    <t>3. Источники финансирования дефицита средств учреждения</t>
  </si>
  <si>
    <t>Форма 0503737  с. 6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</si>
  <si>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</si>
  <si>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</si>
  <si>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>Внутренние источники 
(стр. 171 + стр. 520 + стр. 620 + стр. 540 + стр. 640 + стр. 710 + стр. 810)</t>
  </si>
  <si>
    <t>520</t>
  </si>
  <si>
    <t>из них:</t>
  </si>
  <si>
    <t>Доходы от переоценки активов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</si>
  <si>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</si>
  <si>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</si>
  <si>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</si>
  <si>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</si>
  <si>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</si>
  <si>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</si>
  <si>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</si>
  <si>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</si>
  <si>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</si>
  <si>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</si>
  <si>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</si>
  <si>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</si>
  <si>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</si>
  <si>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</si>
  <si>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>Форма 0503737  с. 7</t>
  </si>
  <si>
    <t>Код
стр.о-
ки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</si>
  <si>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</si>
  <si>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</si>
  <si>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</si>
  <si>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</si>
  <si>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</si>
  <si>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</si>
  <si>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
(стр. 731 + стр.732)</t>
  </si>
  <si>
    <t>730</t>
  </si>
  <si>
    <t xml:space="preserve"> </t>
  </si>
  <si>
    <t>увеличение остатков средств учреждения (+)</t>
  </si>
  <si>
    <t>731</t>
  </si>
  <si>
    <t>уменьшение остатков средств учреждения (-)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</si>
  <si>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</si>
  <si>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</si>
  <si>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</si>
  <si>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</si>
  <si>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</si>
  <si>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</si>
  <si>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</si>
  <si>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
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</si>
  <si>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</si>
  <si>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</si>
  <si>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    4. Сведения о возвратах остатков субсидий и расходов  прошлых лет</t>
  </si>
  <si>
    <t>Форма 0503737  с. 8</t>
  </si>
  <si>
    <t>Возвращено остатков субсидий прошлых лет, всего
(стр. 130 + стр. 180)</t>
  </si>
  <si>
    <t>910</t>
  </si>
  <si>
    <t>из них по кодам аналитики:</t>
  </si>
  <si>
    <t>Доходы от оказания платных услуг (работ)</t>
  </si>
  <si>
    <t>Доходы от субсидии на иные цели</t>
  </si>
  <si>
    <t>183</t>
  </si>
  <si>
    <t>Доходы от субсидии на осуществление капитальных вложений</t>
  </si>
  <si>
    <t>184</t>
  </si>
  <si>
    <t>Возвращено расходов прошлых лет, всего</t>
  </si>
  <si>
    <t>950</t>
  </si>
  <si>
    <t xml:space="preserve"> Руководитель  ________________________________________</t>
  </si>
  <si>
    <t>Попов Евгений Анатольевич</t>
  </si>
  <si>
    <t>Руководитель финансово-</t>
  </si>
  <si>
    <t xml:space="preserve">(подпись) </t>
  </si>
  <si>
    <t>(расшифровка подписи)</t>
  </si>
  <si>
    <t>экономической службы</t>
  </si>
  <si>
    <t>(подпись)</t>
  </si>
  <si>
    <t>Главный бухгалтер____________________________________</t>
  </si>
  <si>
    <t>Централизованная бухгалтерия</t>
  </si>
  <si>
    <t>(наименование, ОГРН, ИНН,КПП, местонахождение )</t>
  </si>
  <si>
    <t>Руководитель</t>
  </si>
  <si>
    <t>(уполномоченное лицо)</t>
  </si>
  <si>
    <t>(должность)</t>
  </si>
  <si>
    <t>Исполнитель_________________________________________</t>
  </si>
  <si>
    <t>Световая З.В.</t>
  </si>
  <si>
    <t xml:space="preserve">(расшифровка подписи)  </t>
  </si>
  <si>
    <t xml:space="preserve">(телефон, e-mail) </t>
  </si>
  <si>
    <t>"_______" _________________ 20 ___  г.</t>
  </si>
  <si>
    <t>Муниципальное бюджетное общеобразовательное учреждение "Основная общеобразовательная школа села Энмелен"</t>
  </si>
  <si>
    <t>Муниципальное автономное учреждение "Централизованная библиотечная система Провиденского городского округа"</t>
  </si>
  <si>
    <t>Муниципальное бюджетное учреждение "Музей Беринговского наследия"</t>
  </si>
  <si>
    <t>Муниципальное бюджетное  дошкольное образовательное учреждение"Детский сад "Кораблик" поселка Провидения"</t>
  </si>
  <si>
    <t>Муниципальное бюджетное общеобразовательнрое учреждение "Основная общеобразовательная школа села Сиреники"</t>
  </si>
  <si>
    <t>Муниципальное бюджетное общеобразовательное учреждение "Основная общеобразовательная школа села Новое Чаплино"</t>
  </si>
  <si>
    <t>Муниципальное бюджетное общеобразовательное учреждение "Начальная общеобразовательная школа села Янракыннот"</t>
  </si>
  <si>
    <t>Муниципальное бюджетное общеобразовательное учреждение "Школа-интернат среднего общего образования поселка Провидения"</t>
  </si>
  <si>
    <t>Муниципальное бюджетное общеобразовательное учреждение "Школа-интернат основного общего образования села Нунлигран"</t>
  </si>
  <si>
    <t>Муниципальное автономное образовательное учреждение дополнительного образования "Центр детского творчества поселка Провидения"</t>
  </si>
  <si>
    <t>Муниципальное автономное образовательное учреждение "Детско-юношеская спортивная школа поселка Провидения"</t>
  </si>
  <si>
    <t>Учреждения культуры</t>
  </si>
  <si>
    <t>Образовательные организации</t>
  </si>
  <si>
    <t xml:space="preserve">Расходы на обеспечение деятельности (оказание услуг) учреждений   дошкольного образования </t>
  </si>
  <si>
    <t xml:space="preserve">Расходы на обеспечение деятельности (оказание услуг) школ - детских садов, школ начальных, неполных средних и средних </t>
  </si>
  <si>
    <t xml:space="preserve">Расходы на обеспечение деятельности (оказание услуг) школ- интернатов </t>
  </si>
  <si>
    <t xml:space="preserve">Расходы на обеспечение деятельности (оказание услуг) учреждений по внешкольной работе с детьми </t>
  </si>
  <si>
    <t xml:space="preserve">Расходы на обеспечение деятельности (оказание услуг) учреждений культуры </t>
  </si>
  <si>
    <t xml:space="preserve">Расходы на обеспечение деятельности (оказание услуг) музеев и постоянных выставок </t>
  </si>
  <si>
    <t>Учреждения, подведомственные Управлению социальной политики Администрации Провиденского городского округа Чукотского автономного округа</t>
  </si>
  <si>
    <t xml:space="preserve">Провиденский городской округ </t>
  </si>
  <si>
    <t>Субсидия на выполнение государственного (муниципального) задания</t>
  </si>
  <si>
    <t>ОБ ИСПОЛНЕНИИ ОБРАЗОВАТЕЛЬНЫМИ ОРГАНИЗАЦИЯМИ И УЧРЕЖДННИЯМИ КУЛЬТУРЫ  ПЛАНОВ ФИНАНСОВО-ХОЗЯЙСТВЕННОЙ ДЕЯТЕЛЬНОСТИ</t>
  </si>
  <si>
    <t xml:space="preserve">СВОДНЫЙ ОТЧЕТ </t>
  </si>
  <si>
    <t>% ИСПОЛНЕНИЯ</t>
  </si>
  <si>
    <t>Период:</t>
  </si>
  <si>
    <t xml:space="preserve"> годовая, 2018 год</t>
  </si>
  <si>
    <t xml:space="preserve">Единица измерения: </t>
  </si>
  <si>
    <t xml:space="preserve"> руб.</t>
  </si>
  <si>
    <t>Итого:</t>
  </si>
  <si>
    <t>Начальник Управления</t>
  </si>
  <si>
    <t>В.Н.Альшевская</t>
  </si>
  <si>
    <t>И.о.главного бухгалтера</t>
  </si>
  <si>
    <t>А.А.Кузьменко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</si>
</sst>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000000"/>
      <name val="Calibri"/>
      <family val="0"/>
    </font>
    <font>
      <b/>
      <sz val="8"/>
      <color rgb="FF000000"/>
      <name val="Arial"/>
      <family val="0"/>
    </font>
    <font>
      <i/>
      <sz val="8"/>
      <color rgb="FF000000"/>
      <name val="Arial"/>
      <family val="0"/>
    </font>
    <font>
      <sz val="8"/>
      <color rgb="FFFF0000"/>
      <name val="Arial"/>
      <family val="0"/>
    </font>
    <font>
      <b/>
      <i/>
      <sz val="8"/>
      <color rgb="FF000000"/>
      <name val="Arial"/>
      <family val="0"/>
    </font>
    <font>
      <sz val="10"/>
      <color rgb="FF000000"/>
      <name val="Arial"/>
      <family val="0"/>
    </font>
    <font>
      <sz val="8"/>
      <color rgb="FF000000"/>
      <name val="Calibri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">
      <alignment horizontal="left" wrapText="1"/>
      <protection/>
    </xf>
    <xf numFmtId="49" fontId="33" fillId="0" borderId="2">
      <alignment horizontal="center" wrapText="1"/>
      <protection/>
    </xf>
    <xf numFmtId="0" fontId="33" fillId="0" borderId="1">
      <alignment horizontal="center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3" fillId="0" borderId="3">
      <alignment horizontal="left" wrapText="1" indent="2"/>
      <protection/>
    </xf>
    <xf numFmtId="0" fontId="35" fillId="0" borderId="4">
      <alignment horizontal="left" wrapText="1"/>
      <protection/>
    </xf>
    <xf numFmtId="0" fontId="33" fillId="0" borderId="5">
      <alignment horizontal="center" vertical="center"/>
      <protection/>
    </xf>
    <xf numFmtId="49" fontId="35" fillId="0" borderId="6">
      <alignment horizontal="center" wrapText="1"/>
      <protection/>
    </xf>
    <xf numFmtId="49" fontId="33" fillId="0" borderId="7">
      <alignment horizontal="center"/>
      <protection/>
    </xf>
    <xf numFmtId="49" fontId="33" fillId="0" borderId="8">
      <alignment horizontal="center"/>
      <protection/>
    </xf>
    <xf numFmtId="49" fontId="33" fillId="0" borderId="9">
      <alignment horizontal="center"/>
      <protection/>
    </xf>
    <xf numFmtId="49" fontId="33" fillId="0" borderId="0">
      <alignment horizontal="center"/>
      <protection/>
    </xf>
    <xf numFmtId="49" fontId="33" fillId="0" borderId="10">
      <alignment horizontal="center"/>
      <protection/>
    </xf>
    <xf numFmtId="0" fontId="33" fillId="0" borderId="8">
      <alignment horizontal="center" wrapText="1"/>
      <protection/>
    </xf>
    <xf numFmtId="0" fontId="33" fillId="0" borderId="11">
      <alignment horizontal="center" wrapText="1"/>
      <protection/>
    </xf>
    <xf numFmtId="0" fontId="33" fillId="0" borderId="12">
      <alignment horizontal="center" wrapText="1"/>
      <protection/>
    </xf>
    <xf numFmtId="0" fontId="33" fillId="0" borderId="13">
      <alignment horizontal="center" wrapText="1"/>
      <protection/>
    </xf>
    <xf numFmtId="0" fontId="35" fillId="0" borderId="13">
      <alignment horizontal="center" wrapText="1"/>
      <protection/>
    </xf>
    <xf numFmtId="0" fontId="33" fillId="0" borderId="0">
      <alignment horizontal="center" wrapText="1"/>
      <protection/>
    </xf>
    <xf numFmtId="0" fontId="33" fillId="0" borderId="14">
      <alignment horizontal="center" wrapText="1"/>
      <protection/>
    </xf>
    <xf numFmtId="49" fontId="33" fillId="0" borderId="15">
      <alignment horizontal="center"/>
      <protection/>
    </xf>
    <xf numFmtId="49" fontId="33" fillId="0" borderId="16">
      <alignment horizontal="center"/>
      <protection/>
    </xf>
    <xf numFmtId="49" fontId="33" fillId="0" borderId="17">
      <alignment horizontal="center"/>
      <protection/>
    </xf>
    <xf numFmtId="49" fontId="33" fillId="0" borderId="18">
      <alignment horizontal="center"/>
      <protection/>
    </xf>
    <xf numFmtId="49" fontId="33" fillId="0" borderId="19">
      <alignment horizontal="center"/>
      <protection/>
    </xf>
    <xf numFmtId="49" fontId="33" fillId="0" borderId="20">
      <alignment horizontal="center"/>
      <protection/>
    </xf>
    <xf numFmtId="49" fontId="33" fillId="0" borderId="21">
      <alignment horizontal="center"/>
      <protection/>
    </xf>
    <xf numFmtId="49" fontId="35" fillId="0" borderId="17">
      <alignment horizontal="center"/>
      <protection/>
    </xf>
    <xf numFmtId="0" fontId="33" fillId="0" borderId="20">
      <alignment horizontal="center" wrapText="1"/>
      <protection/>
    </xf>
    <xf numFmtId="0" fontId="33" fillId="0" borderId="22">
      <alignment horizontal="center" wrapText="1"/>
      <protection/>
    </xf>
    <xf numFmtId="0" fontId="33" fillId="0" borderId="23">
      <alignment horizontal="center" wrapText="1"/>
      <protection/>
    </xf>
    <xf numFmtId="49" fontId="33" fillId="0" borderId="5">
      <alignment horizontal="center" vertical="center"/>
      <protection/>
    </xf>
    <xf numFmtId="49" fontId="33" fillId="0" borderId="24">
      <alignment horizontal="center"/>
      <protection/>
    </xf>
    <xf numFmtId="4" fontId="33" fillId="0" borderId="17">
      <alignment horizontal="right"/>
      <protection/>
    </xf>
    <xf numFmtId="4" fontId="33" fillId="0" borderId="0">
      <alignment horizontal="right" wrapText="1"/>
      <protection/>
    </xf>
    <xf numFmtId="4" fontId="33" fillId="20" borderId="23">
      <alignment horizontal="right"/>
      <protection/>
    </xf>
    <xf numFmtId="49" fontId="33" fillId="0" borderId="25">
      <alignment horizontal="center" vertical="center"/>
      <protection/>
    </xf>
    <xf numFmtId="171" fontId="33" fillId="0" borderId="24">
      <alignment horizontal="center"/>
      <protection/>
    </xf>
    <xf numFmtId="49" fontId="33" fillId="0" borderId="26">
      <alignment horizontal="center" vertical="center"/>
      <protection/>
    </xf>
    <xf numFmtId="49" fontId="33" fillId="0" borderId="27">
      <alignment horizontal="center"/>
      <protection/>
    </xf>
    <xf numFmtId="171" fontId="33" fillId="0" borderId="0">
      <alignment horizontal="center"/>
      <protection/>
    </xf>
    <xf numFmtId="49" fontId="33" fillId="0" borderId="26">
      <alignment horizontal="center" vertical="center" wrapText="1"/>
      <protection/>
    </xf>
    <xf numFmtId="49" fontId="33" fillId="0" borderId="28">
      <alignment horizontal="center" vertical="center" wrapText="1"/>
      <protection/>
    </xf>
    <xf numFmtId="49" fontId="33" fillId="0" borderId="28">
      <alignment horizontal="center" vertical="center"/>
      <protection/>
    </xf>
    <xf numFmtId="49" fontId="33" fillId="0" borderId="1">
      <alignment horizontal="right"/>
      <protection/>
    </xf>
    <xf numFmtId="49" fontId="33" fillId="0" borderId="18">
      <alignment horizontal="center" vertical="center"/>
      <protection/>
    </xf>
    <xf numFmtId="171" fontId="33" fillId="0" borderId="29">
      <alignment horizontal="center"/>
      <protection/>
    </xf>
    <xf numFmtId="4" fontId="33" fillId="0" borderId="30">
      <alignment horizontal="right"/>
      <protection/>
    </xf>
    <xf numFmtId="49" fontId="33" fillId="0" borderId="31">
      <alignment horizontal="center"/>
      <protection/>
    </xf>
    <xf numFmtId="0" fontId="33" fillId="0" borderId="32">
      <alignment horizontal="left" wrapText="1" indent="2"/>
      <protection/>
    </xf>
    <xf numFmtId="0" fontId="36" fillId="0" borderId="33">
      <alignment horizontal="left" wrapText="1" indent="1"/>
      <protection/>
    </xf>
    <xf numFmtId="0" fontId="33" fillId="0" borderId="32">
      <alignment horizontal="left" vertical="top" indent="3"/>
      <protection/>
    </xf>
    <xf numFmtId="0" fontId="33" fillId="0" borderId="33">
      <alignment horizontal="left" wrapText="1" indent="1"/>
      <protection/>
    </xf>
    <xf numFmtId="0" fontId="33" fillId="0" borderId="34">
      <alignment horizontal="left" wrapText="1" indent="1"/>
      <protection/>
    </xf>
    <xf numFmtId="0" fontId="36" fillId="0" borderId="34">
      <alignment horizontal="left" wrapText="1" indent="1"/>
      <protection/>
    </xf>
    <xf numFmtId="0" fontId="33" fillId="0" borderId="34">
      <alignment horizontal="left" wrapText="1" indent="3"/>
      <protection/>
    </xf>
    <xf numFmtId="0" fontId="33" fillId="0" borderId="4">
      <alignment horizontal="left" wrapText="1" indent="2"/>
      <protection/>
    </xf>
    <xf numFmtId="0" fontId="36" fillId="0" borderId="35">
      <alignment horizontal="left" wrapText="1" indent="1"/>
      <protection/>
    </xf>
    <xf numFmtId="0" fontId="33" fillId="0" borderId="33">
      <alignment horizontal="left" wrapText="1" indent="3"/>
      <protection/>
    </xf>
    <xf numFmtId="0" fontId="33" fillId="0" borderId="3">
      <alignment horizontal="left" wrapText="1" indent="3"/>
      <protection/>
    </xf>
    <xf numFmtId="49" fontId="33" fillId="0" borderId="10">
      <alignment horizontal="center" wrapText="1"/>
      <protection/>
    </xf>
    <xf numFmtId="0" fontId="37" fillId="0" borderId="7">
      <alignment horizontal="center" wrapText="1"/>
      <protection/>
    </xf>
    <xf numFmtId="0" fontId="37" fillId="0" borderId="8">
      <alignment horizontal="center" wrapText="1"/>
      <protection/>
    </xf>
    <xf numFmtId="49" fontId="37" fillId="0" borderId="8">
      <alignment horizontal="center" wrapText="1"/>
      <protection/>
    </xf>
    <xf numFmtId="49" fontId="37" fillId="0" borderId="7">
      <alignment horizontal="center" wrapText="1"/>
      <protection/>
    </xf>
    <xf numFmtId="49" fontId="37" fillId="0" borderId="9">
      <alignment horizontal="center" wrapText="1"/>
      <protection/>
    </xf>
    <xf numFmtId="49" fontId="37" fillId="0" borderId="0">
      <alignment horizontal="center" wrapText="1"/>
      <protection/>
    </xf>
    <xf numFmtId="49" fontId="33" fillId="0" borderId="17">
      <alignment horizontal="center" wrapText="1"/>
      <protection/>
    </xf>
    <xf numFmtId="49" fontId="33" fillId="0" borderId="24">
      <alignment horizontal="center" wrapText="1"/>
      <protection/>
    </xf>
    <xf numFmtId="49" fontId="33" fillId="0" borderId="15">
      <alignment horizontal="center" wrapText="1"/>
      <protection/>
    </xf>
    <xf numFmtId="49" fontId="33" fillId="0" borderId="5">
      <alignment horizontal="center" wrapText="1"/>
      <protection/>
    </xf>
    <xf numFmtId="49" fontId="33" fillId="0" borderId="0">
      <alignment horizontal="center" wrapText="1"/>
      <protection/>
    </xf>
    <xf numFmtId="4" fontId="33" fillId="0" borderId="21">
      <alignment horizontal="right"/>
      <protection/>
    </xf>
    <xf numFmtId="4" fontId="33" fillId="20" borderId="24">
      <alignment horizontal="right" wrapText="1"/>
      <protection/>
    </xf>
    <xf numFmtId="4" fontId="33" fillId="0" borderId="15">
      <alignment horizontal="right"/>
      <protection/>
    </xf>
    <xf numFmtId="49" fontId="33" fillId="0" borderId="5">
      <alignment horizontal="center"/>
      <protection/>
    </xf>
    <xf numFmtId="4" fontId="33" fillId="0" borderId="5">
      <alignment horizontal="right"/>
      <protection/>
    </xf>
    <xf numFmtId="0" fontId="33" fillId="0" borderId="0">
      <alignment horizontal="left" wrapText="1"/>
      <protection/>
    </xf>
    <xf numFmtId="4" fontId="33" fillId="0" borderId="36">
      <alignment horizontal="right"/>
      <protection/>
    </xf>
    <xf numFmtId="49" fontId="33" fillId="0" borderId="29">
      <alignment horizontal="center"/>
      <protection/>
    </xf>
    <xf numFmtId="49" fontId="33" fillId="0" borderId="37">
      <alignment horizontal="center"/>
      <protection/>
    </xf>
    <xf numFmtId="49" fontId="33" fillId="0" borderId="38">
      <alignment horizontal="center"/>
      <protection/>
    </xf>
    <xf numFmtId="49" fontId="33" fillId="0" borderId="0">
      <alignment horizontal="right"/>
      <protection/>
    </xf>
    <xf numFmtId="4" fontId="33" fillId="20" borderId="30">
      <alignment horizontal="center" vertical="center"/>
      <protection/>
    </xf>
    <xf numFmtId="4" fontId="33" fillId="0" borderId="38">
      <alignment horizontal="right"/>
      <protection/>
    </xf>
    <xf numFmtId="0" fontId="33" fillId="0" borderId="33">
      <alignment horizontal="left" vertical="top" indent="1"/>
      <protection/>
    </xf>
    <xf numFmtId="0" fontId="33" fillId="0" borderId="34">
      <alignment horizontal="left" vertical="top" indent="1"/>
      <protection/>
    </xf>
    <xf numFmtId="49" fontId="33" fillId="0" borderId="1">
      <alignment horizontal="center" wrapText="1"/>
      <protection/>
    </xf>
    <xf numFmtId="49" fontId="33" fillId="0" borderId="1">
      <alignment horizontal="center"/>
      <protection/>
    </xf>
    <xf numFmtId="4" fontId="33" fillId="0" borderId="24">
      <alignment horizontal="right"/>
      <protection/>
    </xf>
    <xf numFmtId="49" fontId="33" fillId="0" borderId="20">
      <alignment horizontal="center" vertical="center"/>
      <protection/>
    </xf>
    <xf numFmtId="4" fontId="33" fillId="0" borderId="29">
      <alignment horizontal="right"/>
      <protection/>
    </xf>
    <xf numFmtId="4" fontId="33" fillId="0" borderId="29">
      <alignment wrapText="1"/>
      <protection/>
    </xf>
    <xf numFmtId="49" fontId="33" fillId="0" borderId="0">
      <alignment vertical="center"/>
      <protection/>
    </xf>
    <xf numFmtId="49" fontId="33" fillId="0" borderId="0">
      <alignment horizontal="center" vertical="center"/>
      <protection/>
    </xf>
    <xf numFmtId="4" fontId="33" fillId="0" borderId="39">
      <alignment/>
      <protection/>
    </xf>
    <xf numFmtId="4" fontId="33" fillId="0" borderId="39">
      <alignment wrapText="1"/>
      <protection/>
    </xf>
    <xf numFmtId="49" fontId="33" fillId="0" borderId="0">
      <alignment horizontal="center" vertical="center" wrapText="1"/>
      <protection/>
    </xf>
    <xf numFmtId="49" fontId="37" fillId="0" borderId="0">
      <alignment horizontal="center"/>
      <protection/>
    </xf>
    <xf numFmtId="49" fontId="33" fillId="0" borderId="0">
      <alignment horizontal="left"/>
      <protection/>
    </xf>
    <xf numFmtId="0" fontId="33" fillId="0" borderId="1">
      <alignment horizontal="left" vertical="center"/>
      <protection/>
    </xf>
    <xf numFmtId="0" fontId="33" fillId="0" borderId="40">
      <alignment horizontal="left" vertical="center"/>
      <protection/>
    </xf>
    <xf numFmtId="0" fontId="34" fillId="0" borderId="0">
      <alignment/>
      <protection/>
    </xf>
    <xf numFmtId="0" fontId="34" fillId="0" borderId="41">
      <alignment/>
      <protection/>
    </xf>
    <xf numFmtId="0" fontId="38" fillId="0" borderId="0">
      <alignment horizontal="left"/>
      <protection/>
    </xf>
    <xf numFmtId="49" fontId="33" fillId="0" borderId="28">
      <alignment horizontal="center"/>
      <protection/>
    </xf>
    <xf numFmtId="4" fontId="33" fillId="0" borderId="28">
      <alignment horizontal="right"/>
      <protection/>
    </xf>
    <xf numFmtId="0" fontId="33" fillId="0" borderId="40">
      <alignment horizontal="center"/>
      <protection/>
    </xf>
    <xf numFmtId="0" fontId="33" fillId="0" borderId="0">
      <alignment horizontal="right"/>
      <protection/>
    </xf>
    <xf numFmtId="0" fontId="38" fillId="0" borderId="0">
      <alignment horizontal="right"/>
      <protection/>
    </xf>
    <xf numFmtId="0" fontId="33" fillId="0" borderId="40">
      <alignment/>
      <protection/>
    </xf>
    <xf numFmtId="4" fontId="33" fillId="0" borderId="42">
      <alignment horizontal="right"/>
      <protection/>
    </xf>
    <xf numFmtId="49" fontId="33" fillId="0" borderId="40">
      <alignment horizontal="center"/>
      <protection/>
    </xf>
    <xf numFmtId="0" fontId="33" fillId="0" borderId="17">
      <alignment horizontal="left" vertical="center" wrapText="1"/>
      <protection/>
    </xf>
    <xf numFmtId="0" fontId="39" fillId="21" borderId="0">
      <alignment/>
      <protection/>
    </xf>
    <xf numFmtId="0" fontId="33" fillId="0" borderId="43">
      <alignment horizontal="left" vertical="center" wrapText="1"/>
      <protection/>
    </xf>
    <xf numFmtId="0" fontId="35" fillId="0" borderId="0">
      <alignment horizontal="center"/>
      <protection/>
    </xf>
    <xf numFmtId="0" fontId="33" fillId="0" borderId="0">
      <alignment horizontal="left"/>
      <protection/>
    </xf>
    <xf numFmtId="0" fontId="33" fillId="0" borderId="1">
      <alignment horizontal="left"/>
      <protection/>
    </xf>
    <xf numFmtId="0" fontId="33" fillId="0" borderId="27">
      <alignment horizontal="center" vertical="center"/>
      <protection/>
    </xf>
    <xf numFmtId="0" fontId="35" fillId="0" borderId="35">
      <alignment horizontal="left" wrapText="1"/>
      <protection/>
    </xf>
    <xf numFmtId="0" fontId="36" fillId="0" borderId="34">
      <alignment horizontal="left" vertical="top" indent="1"/>
      <protection/>
    </xf>
    <xf numFmtId="0" fontId="36" fillId="0" borderId="34">
      <alignment horizontal="left" vertical="top" wrapText="1" indent="1"/>
      <protection/>
    </xf>
    <xf numFmtId="0" fontId="33" fillId="0" borderId="32">
      <alignment horizontal="left" vertical="top" indent="2"/>
      <protection/>
    </xf>
    <xf numFmtId="0" fontId="36" fillId="0" borderId="33">
      <alignment horizontal="left" vertical="top" wrapText="1" indent="2"/>
      <protection/>
    </xf>
    <xf numFmtId="0" fontId="36" fillId="0" borderId="34">
      <alignment horizontal="left" vertical="top" wrapText="1" indent="2"/>
      <protection/>
    </xf>
    <xf numFmtId="0" fontId="36" fillId="0" borderId="33">
      <alignment horizontal="left" vertical="top" indent="2"/>
      <protection/>
    </xf>
    <xf numFmtId="0" fontId="36" fillId="0" borderId="34">
      <alignment horizontal="left" vertical="top" indent="2"/>
      <protection/>
    </xf>
    <xf numFmtId="0" fontId="33" fillId="0" borderId="0">
      <alignment horizontal="center"/>
      <protection/>
    </xf>
    <xf numFmtId="0" fontId="33" fillId="0" borderId="40">
      <alignment horizontal="left"/>
      <protection/>
    </xf>
    <xf numFmtId="0" fontId="35" fillId="0" borderId="1">
      <alignment vertical="center"/>
      <protection/>
    </xf>
    <xf numFmtId="0" fontId="33" fillId="0" borderId="17">
      <alignment horizontal="center" vertical="center" wrapText="1"/>
      <protection/>
    </xf>
    <xf numFmtId="0" fontId="33" fillId="0" borderId="24">
      <alignment horizontal="center" vertical="center"/>
      <protection/>
    </xf>
    <xf numFmtId="49" fontId="35" fillId="0" borderId="10">
      <alignment horizontal="center" wrapText="1"/>
      <protection/>
    </xf>
    <xf numFmtId="49" fontId="33" fillId="0" borderId="8">
      <alignment horizontal="center" wrapText="1"/>
      <protection/>
    </xf>
    <xf numFmtId="49" fontId="33" fillId="0" borderId="13">
      <alignment horizontal="center" wrapText="1"/>
      <protection/>
    </xf>
    <xf numFmtId="49" fontId="33" fillId="0" borderId="7">
      <alignment horizontal="center" wrapText="1"/>
      <protection/>
    </xf>
    <xf numFmtId="49" fontId="33" fillId="0" borderId="9">
      <alignment horizontal="center" wrapText="1"/>
      <protection/>
    </xf>
    <xf numFmtId="0" fontId="39" fillId="0" borderId="0">
      <alignment/>
      <protection/>
    </xf>
    <xf numFmtId="0" fontId="35" fillId="0" borderId="1">
      <alignment/>
      <protection/>
    </xf>
    <xf numFmtId="49" fontId="33" fillId="0" borderId="21">
      <alignment horizontal="center" wrapText="1"/>
      <protection/>
    </xf>
    <xf numFmtId="0" fontId="33" fillId="0" borderId="17">
      <alignment horizontal="center" wrapText="1"/>
      <protection/>
    </xf>
    <xf numFmtId="0" fontId="33" fillId="0" borderId="24">
      <alignment horizontal="center" wrapText="1"/>
      <protection/>
    </xf>
    <xf numFmtId="0" fontId="33" fillId="0" borderId="15">
      <alignment horizontal="center" wrapText="1"/>
      <protection/>
    </xf>
    <xf numFmtId="0" fontId="33" fillId="0" borderId="5">
      <alignment horizontal="center" wrapText="1"/>
      <protection/>
    </xf>
    <xf numFmtId="49" fontId="33" fillId="0" borderId="17">
      <alignment horizontal="center" vertical="center" wrapText="1"/>
      <protection/>
    </xf>
    <xf numFmtId="49" fontId="33" fillId="0" borderId="24">
      <alignment horizontal="center" vertical="center"/>
      <protection/>
    </xf>
    <xf numFmtId="4" fontId="33" fillId="20" borderId="21">
      <alignment horizontal="right"/>
      <protection/>
    </xf>
    <xf numFmtId="4" fontId="33" fillId="20" borderId="17">
      <alignment horizontal="right"/>
      <protection/>
    </xf>
    <xf numFmtId="4" fontId="33" fillId="20" borderId="24">
      <alignment horizontal="right"/>
      <protection/>
    </xf>
    <xf numFmtId="4" fontId="33" fillId="20" borderId="15">
      <alignment horizontal="right"/>
      <protection/>
    </xf>
    <xf numFmtId="4" fontId="33" fillId="20" borderId="5">
      <alignment horizontal="right"/>
      <protection/>
    </xf>
    <xf numFmtId="49" fontId="33" fillId="0" borderId="40">
      <alignment horizontal="left"/>
      <protection/>
    </xf>
    <xf numFmtId="49" fontId="33" fillId="0" borderId="0">
      <alignment/>
      <protection/>
    </xf>
    <xf numFmtId="49" fontId="33" fillId="0" borderId="1">
      <alignment/>
      <protection/>
    </xf>
    <xf numFmtId="49" fontId="33" fillId="0" borderId="24">
      <alignment horizontal="center" vertical="center" wrapText="1"/>
      <protection/>
    </xf>
    <xf numFmtId="0" fontId="35" fillId="0" borderId="0">
      <alignment horizontal="center" wrapText="1"/>
      <protection/>
    </xf>
    <xf numFmtId="0" fontId="33" fillId="0" borderId="44">
      <alignment horizontal="left"/>
      <protection/>
    </xf>
    <xf numFmtId="0" fontId="33" fillId="0" borderId="0">
      <alignment/>
      <protection/>
    </xf>
    <xf numFmtId="0" fontId="33" fillId="0" borderId="45">
      <alignment horizontal="center"/>
      <protection/>
    </xf>
    <xf numFmtId="49" fontId="33" fillId="0" borderId="46">
      <alignment horizontal="right"/>
      <protection/>
    </xf>
    <xf numFmtId="0" fontId="33" fillId="0" borderId="46">
      <alignment horizontal="right"/>
      <protection/>
    </xf>
    <xf numFmtId="0" fontId="33" fillId="0" borderId="46">
      <alignment horizontal="left"/>
      <protection/>
    </xf>
    <xf numFmtId="49" fontId="33" fillId="0" borderId="17">
      <alignment horizontal="center" vertical="center"/>
      <protection/>
    </xf>
    <xf numFmtId="0" fontId="33" fillId="0" borderId="1">
      <alignment horizontal="center"/>
      <protection/>
    </xf>
    <xf numFmtId="0" fontId="33" fillId="0" borderId="5">
      <alignment horizontal="center"/>
      <protection/>
    </xf>
    <xf numFmtId="49" fontId="33" fillId="0" borderId="47">
      <alignment horizontal="center"/>
      <protection/>
    </xf>
    <xf numFmtId="49" fontId="33" fillId="0" borderId="2">
      <alignment horizontal="center"/>
      <protection/>
    </xf>
    <xf numFmtId="49" fontId="33" fillId="0" borderId="48">
      <alignment horizontal="center"/>
      <protection/>
    </xf>
    <xf numFmtId="49" fontId="33" fillId="0" borderId="49">
      <alignment horizontal="centerContinuous"/>
      <protection/>
    </xf>
    <xf numFmtId="49" fontId="33" fillId="0" borderId="20">
      <alignment horizontal="center" vertical="center" wrapText="1"/>
      <protection/>
    </xf>
    <xf numFmtId="49" fontId="33" fillId="0" borderId="22">
      <alignment horizontal="center" vertical="center"/>
      <protection/>
    </xf>
    <xf numFmtId="4" fontId="33" fillId="20" borderId="36">
      <alignment horizontal="right"/>
      <protection/>
    </xf>
    <xf numFmtId="4" fontId="33" fillId="20" borderId="30">
      <alignment horizontal="right"/>
      <protection/>
    </xf>
    <xf numFmtId="4" fontId="33" fillId="20" borderId="29">
      <alignment horizontal="right"/>
      <protection/>
    </xf>
    <xf numFmtId="4" fontId="33" fillId="0" borderId="37">
      <alignment horizontal="right"/>
      <protection/>
    </xf>
    <xf numFmtId="4" fontId="33" fillId="20" borderId="37">
      <alignment horizontal="right"/>
      <protection/>
    </xf>
    <xf numFmtId="4" fontId="33" fillId="20" borderId="38">
      <alignment horizontal="right"/>
      <protection/>
    </xf>
    <xf numFmtId="0" fontId="40" fillId="0" borderId="0">
      <alignment/>
      <protection/>
    </xf>
    <xf numFmtId="0" fontId="40" fillId="0" borderId="43">
      <alignment/>
      <protection/>
    </xf>
    <xf numFmtId="0" fontId="40" fillId="0" borderId="39">
      <alignment/>
      <protection/>
    </xf>
    <xf numFmtId="0" fontId="34" fillId="0" borderId="0">
      <alignment/>
      <protection/>
    </xf>
    <xf numFmtId="0" fontId="40" fillId="0" borderId="39">
      <alignment horizontal="center"/>
      <protection/>
    </xf>
    <xf numFmtId="0" fontId="33" fillId="0" borderId="0">
      <alignment horizontal="left" vertical="top" wrapText="1"/>
      <protection/>
    </xf>
    <xf numFmtId="0" fontId="33" fillId="0" borderId="1">
      <alignment/>
      <protection/>
    </xf>
    <xf numFmtId="0" fontId="33" fillId="0" borderId="44">
      <alignment horizontal="left" wrapText="1"/>
      <protection/>
    </xf>
    <xf numFmtId="0" fontId="33" fillId="0" borderId="50">
      <alignment horizontal="left" vertical="top" indent="2"/>
      <protection/>
    </xf>
    <xf numFmtId="0" fontId="38" fillId="0" borderId="51">
      <alignment horizontal="left" wrapText="1" indent="1"/>
      <protection/>
    </xf>
    <xf numFmtId="0" fontId="36" fillId="0" borderId="51">
      <alignment horizontal="left" wrapText="1" indent="1"/>
      <protection/>
    </xf>
    <xf numFmtId="0" fontId="33" fillId="0" borderId="52">
      <alignment horizontal="left" wrapText="1" indent="2"/>
      <protection/>
    </xf>
    <xf numFmtId="0" fontId="33" fillId="0" borderId="51">
      <alignment horizontal="left" wrapText="1" indent="2"/>
      <protection/>
    </xf>
    <xf numFmtId="0" fontId="33" fillId="0" borderId="0">
      <alignment horizontal="left" wrapText="1" indent="2"/>
      <protection/>
    </xf>
    <xf numFmtId="0" fontId="33" fillId="0" borderId="33">
      <alignment horizontal="left" wrapText="1" indent="2"/>
      <protection/>
    </xf>
    <xf numFmtId="0" fontId="33" fillId="0" borderId="34">
      <alignment horizontal="left" wrapText="1" indent="2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53" applyNumberFormat="0" applyAlignment="0" applyProtection="0"/>
    <xf numFmtId="0" fontId="42" fillId="29" borderId="54" applyNumberFormat="0" applyAlignment="0" applyProtection="0"/>
    <xf numFmtId="0" fontId="43" fillId="29" borderId="5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5" applyNumberFormat="0" applyFill="0" applyAlignment="0" applyProtection="0"/>
    <xf numFmtId="0" fontId="45" fillId="0" borderId="56" applyNumberFormat="0" applyFill="0" applyAlignment="0" applyProtection="0"/>
    <xf numFmtId="0" fontId="46" fillId="0" borderId="5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8" applyNumberFormat="0" applyFill="0" applyAlignment="0" applyProtection="0"/>
    <xf numFmtId="0" fontId="48" fillId="30" borderId="59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60" applyNumberFormat="0" applyFont="0" applyAlignment="0" applyProtection="0"/>
    <xf numFmtId="9" fontId="0" fillId="0" borderId="0" applyFont="0" applyFill="0" applyBorder="0" applyAlignment="0" applyProtection="0"/>
    <xf numFmtId="0" fontId="53" fillId="0" borderId="6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195" applyNumberFormat="1" applyProtection="1">
      <alignment/>
      <protection/>
    </xf>
    <xf numFmtId="0" fontId="33" fillId="0" borderId="1" xfId="201" applyNumberFormat="1" applyProtection="1">
      <alignment horizontal="center"/>
      <protection/>
    </xf>
    <xf numFmtId="0" fontId="40" fillId="0" borderId="0" xfId="215" applyNumberFormat="1" applyProtection="1">
      <alignment/>
      <protection/>
    </xf>
    <xf numFmtId="0" fontId="34" fillId="0" borderId="0" xfId="218" applyNumberFormat="1" applyProtection="1">
      <alignment/>
      <protection/>
    </xf>
    <xf numFmtId="0" fontId="40" fillId="0" borderId="43" xfId="216" applyNumberFormat="1" applyProtection="1">
      <alignment/>
      <protection/>
    </xf>
    <xf numFmtId="0" fontId="33" fillId="0" borderId="0" xfId="165" applyNumberFormat="1" applyProtection="1">
      <alignment horizontal="center"/>
      <protection/>
    </xf>
    <xf numFmtId="0" fontId="40" fillId="0" borderId="39" xfId="217" applyNumberFormat="1" applyProtection="1">
      <alignment/>
      <protection/>
    </xf>
    <xf numFmtId="0" fontId="33" fillId="0" borderId="0" xfId="154" applyNumberFormat="1" applyProtection="1">
      <alignment horizontal="left"/>
      <protection/>
    </xf>
    <xf numFmtId="0" fontId="33" fillId="0" borderId="44" xfId="222" applyNumberFormat="1" applyProtection="1">
      <alignment horizontal="left" wrapText="1"/>
      <protection/>
    </xf>
    <xf numFmtId="49" fontId="33" fillId="0" borderId="0" xfId="190" applyProtection="1">
      <alignment/>
      <protection/>
    </xf>
    <xf numFmtId="0" fontId="33" fillId="0" borderId="1" xfId="155" applyNumberFormat="1" applyProtection="1">
      <alignment horizontal="left"/>
      <protection/>
    </xf>
    <xf numFmtId="0" fontId="35" fillId="0" borderId="1" xfId="176" applyNumberFormat="1" applyProtection="1">
      <alignment/>
      <protection/>
    </xf>
    <xf numFmtId="49" fontId="33" fillId="0" borderId="1" xfId="191" applyProtection="1">
      <alignment/>
      <protection/>
    </xf>
    <xf numFmtId="0" fontId="33" fillId="0" borderId="27" xfId="156" applyNumberFormat="1" applyProtection="1">
      <alignment horizontal="center" vertical="center"/>
      <protection/>
    </xf>
    <xf numFmtId="49" fontId="33" fillId="0" borderId="17" xfId="182" applyProtection="1">
      <alignment horizontal="center" vertical="center" wrapText="1"/>
      <protection/>
    </xf>
    <xf numFmtId="49" fontId="33" fillId="0" borderId="17" xfId="200" applyProtection="1">
      <alignment horizontal="center" vertical="center"/>
      <protection/>
    </xf>
    <xf numFmtId="49" fontId="33" fillId="0" borderId="24" xfId="183" applyProtection="1">
      <alignment horizontal="center" vertical="center"/>
      <protection/>
    </xf>
    <xf numFmtId="0" fontId="33" fillId="0" borderId="24" xfId="169" applyNumberFormat="1" applyProtection="1">
      <alignment horizontal="center" vertical="center"/>
      <protection/>
    </xf>
    <xf numFmtId="49" fontId="33" fillId="0" borderId="22" xfId="208" applyProtection="1">
      <alignment horizontal="center" vertical="center"/>
      <protection/>
    </xf>
    <xf numFmtId="0" fontId="35" fillId="0" borderId="35" xfId="157" applyNumberFormat="1" applyProtection="1">
      <alignment horizontal="left" wrapText="1"/>
      <protection/>
    </xf>
    <xf numFmtId="49" fontId="33" fillId="0" borderId="21" xfId="177" applyProtection="1">
      <alignment horizontal="center" wrapText="1"/>
      <protection/>
    </xf>
    <xf numFmtId="4" fontId="33" fillId="20" borderId="21" xfId="184" applyProtection="1">
      <alignment horizontal="right"/>
      <protection/>
    </xf>
    <xf numFmtId="4" fontId="33" fillId="20" borderId="36" xfId="209" applyProtection="1">
      <alignment horizontal="right"/>
      <protection/>
    </xf>
    <xf numFmtId="49" fontId="33" fillId="0" borderId="8" xfId="171" applyProtection="1">
      <alignment horizontal="center" wrapText="1"/>
      <protection/>
    </xf>
    <xf numFmtId="0" fontId="33" fillId="0" borderId="17" xfId="178" applyNumberFormat="1" applyProtection="1">
      <alignment horizontal="center" wrapText="1"/>
      <protection/>
    </xf>
    <xf numFmtId="4" fontId="33" fillId="20" borderId="17" xfId="185" applyProtection="1">
      <alignment horizontal="right"/>
      <protection/>
    </xf>
    <xf numFmtId="4" fontId="33" fillId="20" borderId="30" xfId="210" applyProtection="1">
      <alignment horizontal="right"/>
      <protection/>
    </xf>
    <xf numFmtId="49" fontId="33" fillId="0" borderId="13" xfId="172" applyProtection="1">
      <alignment horizontal="center" wrapText="1"/>
      <protection/>
    </xf>
    <xf numFmtId="0" fontId="33" fillId="0" borderId="24" xfId="179" applyNumberFormat="1" applyProtection="1">
      <alignment horizontal="center" wrapText="1"/>
      <protection/>
    </xf>
    <xf numFmtId="4" fontId="33" fillId="20" borderId="24" xfId="186" applyProtection="1">
      <alignment horizontal="right"/>
      <protection/>
    </xf>
    <xf numFmtId="4" fontId="33" fillId="20" borderId="29" xfId="211" applyProtection="1">
      <alignment horizontal="right"/>
      <protection/>
    </xf>
    <xf numFmtId="49" fontId="33" fillId="0" borderId="7" xfId="173" applyProtection="1">
      <alignment horizontal="center" wrapText="1"/>
      <protection/>
    </xf>
    <xf numFmtId="0" fontId="33" fillId="0" borderId="15" xfId="180" applyNumberFormat="1" applyProtection="1">
      <alignment horizontal="center" wrapText="1"/>
      <protection/>
    </xf>
    <xf numFmtId="4" fontId="33" fillId="20" borderId="15" xfId="187" applyProtection="1">
      <alignment horizontal="right"/>
      <protection/>
    </xf>
    <xf numFmtId="4" fontId="33" fillId="0" borderId="37" xfId="212" applyProtection="1">
      <alignment horizontal="right"/>
      <protection/>
    </xf>
    <xf numFmtId="4" fontId="33" fillId="20" borderId="37" xfId="213" applyProtection="1">
      <alignment horizontal="right"/>
      <protection/>
    </xf>
    <xf numFmtId="49" fontId="33" fillId="0" borderId="9" xfId="174" applyProtection="1">
      <alignment horizontal="center" wrapText="1"/>
      <protection/>
    </xf>
    <xf numFmtId="4" fontId="33" fillId="20" borderId="5" xfId="188" applyProtection="1">
      <alignment horizontal="right"/>
      <protection/>
    </xf>
    <xf numFmtId="4" fontId="33" fillId="20" borderId="38" xfId="214" applyProtection="1">
      <alignment horizontal="right"/>
      <protection/>
    </xf>
    <xf numFmtId="0" fontId="33" fillId="0" borderId="0" xfId="220" applyNumberFormat="1" applyProtection="1">
      <alignment horizontal="left" vertical="top" wrapText="1"/>
      <protection/>
    </xf>
    <xf numFmtId="171" fontId="33" fillId="0" borderId="0" xfId="77" applyProtection="1">
      <alignment horizontal="center"/>
      <protection/>
    </xf>
    <xf numFmtId="0" fontId="33" fillId="0" borderId="1" xfId="221" applyNumberFormat="1" applyProtection="1">
      <alignment/>
      <protection/>
    </xf>
    <xf numFmtId="49" fontId="33" fillId="0" borderId="26" xfId="78" applyProtection="1">
      <alignment horizontal="center" vertical="center" wrapText="1"/>
      <protection/>
    </xf>
    <xf numFmtId="49" fontId="33" fillId="0" borderId="28" xfId="79" applyProtection="1">
      <alignment horizontal="center" vertical="center" wrapText="1"/>
      <protection/>
    </xf>
    <xf numFmtId="49" fontId="33" fillId="0" borderId="28" xfId="80" applyProtection="1">
      <alignment horizontal="center" vertical="center"/>
      <protection/>
    </xf>
    <xf numFmtId="0" fontId="33" fillId="0" borderId="5" xfId="43" applyNumberFormat="1" applyProtection="1">
      <alignment horizontal="center" vertical="center"/>
      <protection/>
    </xf>
    <xf numFmtId="49" fontId="33" fillId="0" borderId="5" xfId="68" applyProtection="1">
      <alignment horizontal="center" vertical="center"/>
      <protection/>
    </xf>
    <xf numFmtId="49" fontId="33" fillId="0" borderId="25" xfId="73" applyProtection="1">
      <alignment horizontal="center" vertical="center"/>
      <protection/>
    </xf>
    <xf numFmtId="49" fontId="33" fillId="0" borderId="18" xfId="82" applyProtection="1">
      <alignment horizontal="center" vertical="center"/>
      <protection/>
    </xf>
    <xf numFmtId="49" fontId="35" fillId="0" borderId="6" xfId="44" applyProtection="1">
      <alignment horizontal="center" wrapText="1"/>
      <protection/>
    </xf>
    <xf numFmtId="0" fontId="33" fillId="0" borderId="50" xfId="223" applyNumberFormat="1" applyProtection="1">
      <alignment horizontal="left" vertical="top" indent="2"/>
      <protection/>
    </xf>
    <xf numFmtId="49" fontId="33" fillId="0" borderId="24" xfId="69" applyProtection="1">
      <alignment horizontal="center"/>
      <protection/>
    </xf>
    <xf numFmtId="171" fontId="33" fillId="0" borderId="24" xfId="74" applyProtection="1">
      <alignment horizontal="center"/>
      <protection/>
    </xf>
    <xf numFmtId="171" fontId="33" fillId="0" borderId="29" xfId="83" applyProtection="1">
      <alignment horizontal="center"/>
      <protection/>
    </xf>
    <xf numFmtId="0" fontId="38" fillId="0" borderId="51" xfId="224" applyNumberFormat="1" applyProtection="1">
      <alignment horizontal="left" wrapText="1" indent="1"/>
      <protection/>
    </xf>
    <xf numFmtId="49" fontId="33" fillId="0" borderId="7" xfId="45" applyProtection="1">
      <alignment horizontal="center"/>
      <protection/>
    </xf>
    <xf numFmtId="49" fontId="33" fillId="0" borderId="15" xfId="57" applyProtection="1">
      <alignment horizontal="center"/>
      <protection/>
    </xf>
    <xf numFmtId="0" fontId="36" fillId="0" borderId="51" xfId="225" applyNumberFormat="1" applyProtection="1">
      <alignment horizontal="left" wrapText="1" indent="1"/>
      <protection/>
    </xf>
    <xf numFmtId="49" fontId="33" fillId="0" borderId="8" xfId="46" applyProtection="1">
      <alignment horizontal="center"/>
      <protection/>
    </xf>
    <xf numFmtId="0" fontId="33" fillId="0" borderId="52" xfId="226" applyNumberFormat="1" applyProtection="1">
      <alignment horizontal="left" wrapText="1" indent="2"/>
      <protection/>
    </xf>
    <xf numFmtId="49" fontId="33" fillId="0" borderId="16" xfId="58" applyProtection="1">
      <alignment horizontal="center"/>
      <protection/>
    </xf>
    <xf numFmtId="0" fontId="33" fillId="0" borderId="51" xfId="227" applyNumberFormat="1" applyProtection="1">
      <alignment horizontal="left" wrapText="1" indent="2"/>
      <protection/>
    </xf>
    <xf numFmtId="49" fontId="33" fillId="0" borderId="17" xfId="59" applyProtection="1">
      <alignment horizontal="center"/>
      <protection/>
    </xf>
    <xf numFmtId="49" fontId="33" fillId="0" borderId="9" xfId="47" applyProtection="1">
      <alignment horizontal="center"/>
      <protection/>
    </xf>
    <xf numFmtId="49" fontId="33" fillId="0" borderId="18" xfId="60" applyProtection="1">
      <alignment horizontal="center"/>
      <protection/>
    </xf>
    <xf numFmtId="49" fontId="33" fillId="0" borderId="0" xfId="48" applyProtection="1">
      <alignment horizontal="center"/>
      <protection/>
    </xf>
    <xf numFmtId="0" fontId="33" fillId="0" borderId="0" xfId="228" applyNumberFormat="1" applyProtection="1">
      <alignment horizontal="left" wrapText="1" indent="2"/>
      <protection/>
    </xf>
    <xf numFmtId="49" fontId="33" fillId="0" borderId="10" xfId="49" applyProtection="1">
      <alignment horizontal="center"/>
      <protection/>
    </xf>
    <xf numFmtId="49" fontId="33" fillId="0" borderId="19" xfId="61" applyProtection="1">
      <alignment horizontal="center"/>
      <protection/>
    </xf>
    <xf numFmtId="49" fontId="33" fillId="0" borderId="20" xfId="62" applyProtection="1">
      <alignment horizontal="center"/>
      <protection/>
    </xf>
    <xf numFmtId="0" fontId="33" fillId="0" borderId="33" xfId="229" applyNumberFormat="1" applyProtection="1">
      <alignment horizontal="left" wrapText="1" indent="2"/>
      <protection/>
    </xf>
    <xf numFmtId="0" fontId="33" fillId="0" borderId="34" xfId="230" applyNumberFormat="1" applyProtection="1">
      <alignment horizontal="left" wrapText="1" indent="2"/>
      <protection/>
    </xf>
    <xf numFmtId="0" fontId="33" fillId="0" borderId="8" xfId="50" applyNumberFormat="1" applyProtection="1">
      <alignment horizontal="center" wrapText="1"/>
      <protection/>
    </xf>
    <xf numFmtId="0" fontId="33" fillId="0" borderId="3" xfId="41" applyNumberFormat="1" applyProtection="1">
      <alignment horizontal="left" wrapText="1" indent="2"/>
      <protection/>
    </xf>
    <xf numFmtId="49" fontId="33" fillId="0" borderId="26" xfId="75" applyProtection="1">
      <alignment horizontal="center" vertical="center"/>
      <protection/>
    </xf>
    <xf numFmtId="0" fontId="33" fillId="0" borderId="11" xfId="51" applyNumberFormat="1" applyProtection="1">
      <alignment horizontal="center" wrapText="1"/>
      <protection/>
    </xf>
    <xf numFmtId="49" fontId="33" fillId="0" borderId="21" xfId="63" applyProtection="1">
      <alignment horizontal="center"/>
      <protection/>
    </xf>
    <xf numFmtId="0" fontId="33" fillId="0" borderId="12" xfId="52" applyNumberFormat="1" applyProtection="1">
      <alignment horizontal="center" wrapText="1"/>
      <protection/>
    </xf>
    <xf numFmtId="0" fontId="33" fillId="0" borderId="13" xfId="53" applyNumberFormat="1" applyProtection="1">
      <alignment horizontal="center" wrapText="1"/>
      <protection/>
    </xf>
    <xf numFmtId="0" fontId="35" fillId="0" borderId="13" xfId="54" applyNumberFormat="1" applyProtection="1">
      <alignment horizontal="center" wrapText="1"/>
      <protection/>
    </xf>
    <xf numFmtId="49" fontId="35" fillId="0" borderId="17" xfId="64" applyProtection="1">
      <alignment horizontal="center"/>
      <protection/>
    </xf>
    <xf numFmtId="4" fontId="33" fillId="0" borderId="17" xfId="70" applyProtection="1">
      <alignment horizontal="right"/>
      <protection/>
    </xf>
    <xf numFmtId="49" fontId="33" fillId="0" borderId="27" xfId="76" applyProtection="1">
      <alignment horizontal="center"/>
      <protection/>
    </xf>
    <xf numFmtId="4" fontId="33" fillId="0" borderId="30" xfId="84" applyProtection="1">
      <alignment horizontal="right"/>
      <protection/>
    </xf>
    <xf numFmtId="0" fontId="33" fillId="0" borderId="0" xfId="55" applyNumberFormat="1" applyProtection="1">
      <alignment horizontal="center" wrapText="1"/>
      <protection/>
    </xf>
    <xf numFmtId="4" fontId="33" fillId="0" borderId="0" xfId="71" applyProtection="1">
      <alignment horizontal="right" wrapText="1"/>
      <protection/>
    </xf>
    <xf numFmtId="0" fontId="33" fillId="0" borderId="20" xfId="65" applyNumberFormat="1" applyProtection="1">
      <alignment horizontal="center" wrapText="1"/>
      <protection/>
    </xf>
    <xf numFmtId="0" fontId="33" fillId="0" borderId="22" xfId="66" applyNumberFormat="1" applyProtection="1">
      <alignment horizontal="center" wrapText="1"/>
      <protection/>
    </xf>
    <xf numFmtId="0" fontId="35" fillId="0" borderId="4" xfId="42" applyNumberFormat="1" applyProtection="1">
      <alignment horizontal="left" wrapText="1"/>
      <protection/>
    </xf>
    <xf numFmtId="0" fontId="33" fillId="0" borderId="14" xfId="56" applyNumberFormat="1" applyProtection="1">
      <alignment horizontal="center" wrapText="1"/>
      <protection/>
    </xf>
    <xf numFmtId="0" fontId="33" fillId="0" borderId="23" xfId="67" applyNumberFormat="1" applyProtection="1">
      <alignment horizontal="center" wrapText="1"/>
      <protection/>
    </xf>
    <xf numFmtId="4" fontId="33" fillId="20" borderId="23" xfId="72" applyProtection="1">
      <alignment horizontal="right"/>
      <protection/>
    </xf>
    <xf numFmtId="49" fontId="33" fillId="0" borderId="31" xfId="85" applyProtection="1">
      <alignment horizontal="center"/>
      <protection/>
    </xf>
    <xf numFmtId="0" fontId="33" fillId="0" borderId="0" xfId="114" applyNumberFormat="1" applyProtection="1">
      <alignment horizontal="left" wrapText="1"/>
      <protection/>
    </xf>
    <xf numFmtId="49" fontId="33" fillId="0" borderId="10" xfId="97" applyProtection="1">
      <alignment horizontal="center" wrapText="1"/>
      <protection/>
    </xf>
    <xf numFmtId="4" fontId="33" fillId="0" borderId="21" xfId="109" applyProtection="1">
      <alignment horizontal="right"/>
      <protection/>
    </xf>
    <xf numFmtId="4" fontId="33" fillId="0" borderId="36" xfId="115" applyProtection="1">
      <alignment horizontal="right"/>
      <protection/>
    </xf>
    <xf numFmtId="0" fontId="33" fillId="0" borderId="32" xfId="86" applyNumberFormat="1" applyProtection="1">
      <alignment horizontal="left" wrapText="1" indent="2"/>
      <protection/>
    </xf>
    <xf numFmtId="49" fontId="33" fillId="0" borderId="17" xfId="104" applyProtection="1">
      <alignment horizontal="center" wrapText="1"/>
      <protection/>
    </xf>
    <xf numFmtId="4" fontId="33" fillId="20" borderId="24" xfId="110" applyProtection="1">
      <alignment horizontal="right" wrapText="1"/>
      <protection/>
    </xf>
    <xf numFmtId="0" fontId="36" fillId="0" borderId="33" xfId="87" applyNumberFormat="1" applyProtection="1">
      <alignment horizontal="left" wrapText="1" indent="1"/>
      <protection/>
    </xf>
    <xf numFmtId="4" fontId="33" fillId="0" borderId="15" xfId="111" applyProtection="1">
      <alignment horizontal="right"/>
      <protection/>
    </xf>
    <xf numFmtId="0" fontId="33" fillId="0" borderId="32" xfId="88" applyNumberFormat="1" applyProtection="1">
      <alignment horizontal="left" vertical="top" indent="3"/>
      <protection/>
    </xf>
    <xf numFmtId="49" fontId="33" fillId="0" borderId="24" xfId="105" applyProtection="1">
      <alignment horizontal="center" wrapText="1"/>
      <protection/>
    </xf>
    <xf numFmtId="0" fontId="33" fillId="0" borderId="33" xfId="89" applyNumberFormat="1" applyProtection="1">
      <alignment horizontal="left" wrapText="1" indent="1"/>
      <protection/>
    </xf>
    <xf numFmtId="0" fontId="37" fillId="0" borderId="7" xfId="98" applyNumberFormat="1" applyProtection="1">
      <alignment horizontal="center" wrapText="1"/>
      <protection/>
    </xf>
    <xf numFmtId="0" fontId="33" fillId="0" borderId="34" xfId="90" applyNumberFormat="1" applyProtection="1">
      <alignment horizontal="left" wrapText="1" indent="1"/>
      <protection/>
    </xf>
    <xf numFmtId="0" fontId="37" fillId="0" borderId="8" xfId="99" applyNumberFormat="1" applyProtection="1">
      <alignment horizontal="center" wrapText="1"/>
      <protection/>
    </xf>
    <xf numFmtId="49" fontId="37" fillId="0" borderId="8" xfId="100" applyProtection="1">
      <alignment horizontal="center" wrapText="1"/>
      <protection/>
    </xf>
    <xf numFmtId="0" fontId="36" fillId="0" borderId="34" xfId="91" applyNumberFormat="1" applyProtection="1">
      <alignment horizontal="left" wrapText="1" indent="1"/>
      <protection/>
    </xf>
    <xf numFmtId="0" fontId="33" fillId="0" borderId="34" xfId="92" applyNumberFormat="1" applyProtection="1">
      <alignment horizontal="left" wrapText="1" indent="3"/>
      <protection/>
    </xf>
    <xf numFmtId="49" fontId="33" fillId="0" borderId="29" xfId="116" applyProtection="1">
      <alignment horizontal="center"/>
      <protection/>
    </xf>
    <xf numFmtId="49" fontId="37" fillId="0" borderId="7" xfId="101" applyProtection="1">
      <alignment horizontal="center" wrapText="1"/>
      <protection/>
    </xf>
    <xf numFmtId="49" fontId="33" fillId="0" borderId="15" xfId="106" applyProtection="1">
      <alignment horizontal="center" wrapText="1"/>
      <protection/>
    </xf>
    <xf numFmtId="49" fontId="33" fillId="0" borderId="37" xfId="117" applyProtection="1">
      <alignment horizontal="center"/>
      <protection/>
    </xf>
    <xf numFmtId="49" fontId="37" fillId="0" borderId="9" xfId="102" applyProtection="1">
      <alignment horizontal="center" wrapText="1"/>
      <protection/>
    </xf>
    <xf numFmtId="49" fontId="33" fillId="0" borderId="5" xfId="107" applyProtection="1">
      <alignment horizontal="center" wrapText="1"/>
      <protection/>
    </xf>
    <xf numFmtId="49" fontId="33" fillId="0" borderId="5" xfId="112" applyProtection="1">
      <alignment horizontal="center"/>
      <protection/>
    </xf>
    <xf numFmtId="49" fontId="33" fillId="0" borderId="38" xfId="118" applyProtection="1">
      <alignment horizontal="center"/>
      <protection/>
    </xf>
    <xf numFmtId="0" fontId="33" fillId="0" borderId="4" xfId="93" applyNumberFormat="1" applyProtection="1">
      <alignment horizontal="left" wrapText="1" indent="2"/>
      <protection/>
    </xf>
    <xf numFmtId="49" fontId="37" fillId="0" borderId="0" xfId="103" applyProtection="1">
      <alignment horizontal="center" wrapText="1"/>
      <protection/>
    </xf>
    <xf numFmtId="49" fontId="33" fillId="0" borderId="0" xfId="108" applyProtection="1">
      <alignment horizontal="center" wrapText="1"/>
      <protection/>
    </xf>
    <xf numFmtId="0" fontId="36" fillId="0" borderId="35" xfId="94" applyNumberFormat="1" applyProtection="1">
      <alignment horizontal="left" wrapText="1" indent="1"/>
      <protection/>
    </xf>
    <xf numFmtId="4" fontId="33" fillId="20" borderId="30" xfId="120" applyProtection="1">
      <alignment horizontal="center" vertical="center"/>
      <protection/>
    </xf>
    <xf numFmtId="0" fontId="33" fillId="0" borderId="33" xfId="95" applyNumberFormat="1" applyProtection="1">
      <alignment horizontal="left" wrapText="1" indent="3"/>
      <protection/>
    </xf>
    <xf numFmtId="0" fontId="33" fillId="0" borderId="3" xfId="96" applyNumberFormat="1" applyProtection="1">
      <alignment horizontal="left" wrapText="1" indent="3"/>
      <protection/>
    </xf>
    <xf numFmtId="4" fontId="33" fillId="0" borderId="5" xfId="113" applyProtection="1">
      <alignment horizontal="right"/>
      <protection/>
    </xf>
    <xf numFmtId="4" fontId="33" fillId="0" borderId="38" xfId="121" applyProtection="1">
      <alignment horizontal="right"/>
      <protection/>
    </xf>
    <xf numFmtId="49" fontId="33" fillId="0" borderId="1" xfId="124" applyProtection="1">
      <alignment horizontal="center" wrapText="1"/>
      <protection/>
    </xf>
    <xf numFmtId="49" fontId="33" fillId="0" borderId="1" xfId="125" applyProtection="1">
      <alignment horizontal="center"/>
      <protection/>
    </xf>
    <xf numFmtId="49" fontId="33" fillId="0" borderId="20" xfId="127" applyProtection="1">
      <alignment horizontal="center" vertical="center"/>
      <protection/>
    </xf>
    <xf numFmtId="49" fontId="33" fillId="0" borderId="0" xfId="130" applyProtection="1">
      <alignment vertical="center"/>
      <protection/>
    </xf>
    <xf numFmtId="49" fontId="33" fillId="0" borderId="0" xfId="131" applyProtection="1">
      <alignment horizontal="center" vertical="center"/>
      <protection/>
    </xf>
    <xf numFmtId="4" fontId="33" fillId="0" borderId="39" xfId="132" applyProtection="1">
      <alignment/>
      <protection/>
    </xf>
    <xf numFmtId="4" fontId="33" fillId="0" borderId="24" xfId="126" applyProtection="1">
      <alignment horizontal="right"/>
      <protection/>
    </xf>
    <xf numFmtId="4" fontId="33" fillId="0" borderId="29" xfId="128" applyProtection="1">
      <alignment horizontal="right"/>
      <protection/>
    </xf>
    <xf numFmtId="0" fontId="33" fillId="0" borderId="33" xfId="122" applyNumberFormat="1" applyProtection="1">
      <alignment horizontal="left" vertical="top" indent="1"/>
      <protection/>
    </xf>
    <xf numFmtId="0" fontId="33" fillId="0" borderId="34" xfId="123" applyNumberFormat="1" applyProtection="1">
      <alignment horizontal="left" vertical="top" indent="1"/>
      <protection/>
    </xf>
    <xf numFmtId="49" fontId="37" fillId="0" borderId="0" xfId="135" applyProtection="1">
      <alignment horizontal="center"/>
      <protection/>
    </xf>
    <xf numFmtId="4" fontId="33" fillId="0" borderId="29" xfId="129" applyProtection="1">
      <alignment wrapText="1"/>
      <protection/>
    </xf>
    <xf numFmtId="4" fontId="33" fillId="0" borderId="39" xfId="133" applyProtection="1">
      <alignment wrapText="1"/>
      <protection/>
    </xf>
    <xf numFmtId="0" fontId="34" fillId="0" borderId="41" xfId="140" applyNumberFormat="1" applyProtection="1">
      <alignment/>
      <protection/>
    </xf>
    <xf numFmtId="0" fontId="33" fillId="0" borderId="40" xfId="144" applyNumberFormat="1" applyProtection="1">
      <alignment horizontal="center"/>
      <protection/>
    </xf>
    <xf numFmtId="0" fontId="38" fillId="0" borderId="0" xfId="141" applyNumberFormat="1" applyProtection="1">
      <alignment horizontal="left"/>
      <protection/>
    </xf>
    <xf numFmtId="49" fontId="33" fillId="0" borderId="0" xfId="136" applyProtection="1">
      <alignment horizontal="left"/>
      <protection/>
    </xf>
    <xf numFmtId="0" fontId="33" fillId="0" borderId="1" xfId="137" applyNumberFormat="1" applyProtection="1">
      <alignment horizontal="left" vertical="center"/>
      <protection/>
    </xf>
    <xf numFmtId="0" fontId="33" fillId="0" borderId="43" xfId="152" applyNumberFormat="1" applyProtection="1">
      <alignment horizontal="left" vertical="center" wrapText="1"/>
      <protection/>
    </xf>
    <xf numFmtId="0" fontId="33" fillId="0" borderId="40" xfId="138" applyNumberFormat="1" applyProtection="1">
      <alignment horizontal="left" vertical="center"/>
      <protection/>
    </xf>
    <xf numFmtId="0" fontId="33" fillId="0" borderId="40" xfId="147" applyNumberForma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56" fillId="0" borderId="0" xfId="218" applyNumberFormat="1" applyFo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57" fillId="0" borderId="0" xfId="196" applyNumberFormat="1" applyFont="1" applyBorder="1" applyProtection="1">
      <alignment horizontal="center"/>
      <protection/>
    </xf>
    <xf numFmtId="0" fontId="57" fillId="0" borderId="0" xfId="202" applyNumberFormat="1" applyFont="1" applyBorder="1" applyProtection="1">
      <alignment horizontal="center"/>
      <protection/>
    </xf>
    <xf numFmtId="0" fontId="57" fillId="0" borderId="0" xfId="165" applyNumberFormat="1" applyFont="1" applyProtection="1">
      <alignment horizontal="center"/>
      <protection/>
    </xf>
    <xf numFmtId="49" fontId="57" fillId="0" borderId="0" xfId="197" applyFont="1" applyBorder="1" applyProtection="1">
      <alignment horizontal="right"/>
      <protection/>
    </xf>
    <xf numFmtId="49" fontId="57" fillId="0" borderId="0" xfId="203" applyFont="1" applyBorder="1" applyProtection="1">
      <alignment horizontal="center"/>
      <protection/>
    </xf>
    <xf numFmtId="49" fontId="57" fillId="0" borderId="0" xfId="204" applyFont="1" applyBorder="1" applyProtection="1">
      <alignment horizontal="center"/>
      <protection/>
    </xf>
    <xf numFmtId="0" fontId="57" fillId="0" borderId="0" xfId="154" applyNumberFormat="1" applyFont="1" applyAlignment="1" applyProtection="1">
      <alignment horizontal="left" vertical="center"/>
      <protection/>
    </xf>
    <xf numFmtId="0" fontId="57" fillId="0" borderId="0" xfId="198" applyNumberFormat="1" applyFont="1" applyBorder="1" applyProtection="1">
      <alignment horizontal="right"/>
      <protection/>
    </xf>
    <xf numFmtId="0" fontId="57" fillId="0" borderId="0" xfId="155" applyNumberFormat="1" applyFont="1" applyBorder="1" applyProtection="1">
      <alignment horizontal="left"/>
      <protection/>
    </xf>
    <xf numFmtId="0" fontId="58" fillId="0" borderId="0" xfId="167" applyNumberFormat="1" applyFont="1" applyBorder="1" applyProtection="1">
      <alignment vertical="center"/>
      <protection/>
    </xf>
    <xf numFmtId="49" fontId="57" fillId="0" borderId="0" xfId="191" applyFont="1" applyBorder="1" applyProtection="1">
      <alignment/>
      <protection/>
    </xf>
    <xf numFmtId="49" fontId="57" fillId="0" borderId="0" xfId="206" applyFont="1" applyBorder="1" applyProtection="1">
      <alignment horizontal="centerContinuous"/>
      <protection/>
    </xf>
    <xf numFmtId="0" fontId="3" fillId="0" borderId="0" xfId="0" applyFont="1" applyAlignment="1" applyProtection="1">
      <alignment/>
      <protection locked="0"/>
    </xf>
    <xf numFmtId="0" fontId="58" fillId="0" borderId="0" xfId="153" applyFont="1" applyAlignment="1" applyProtection="1">
      <alignment/>
      <protection locked="0"/>
    </xf>
    <xf numFmtId="0" fontId="58" fillId="0" borderId="0" xfId="216" applyNumberFormat="1" applyFont="1" applyBorder="1" applyAlignment="1" applyProtection="1">
      <alignment horizontal="center" vertical="center"/>
      <protection/>
    </xf>
    <xf numFmtId="0" fontId="58" fillId="0" borderId="0" xfId="217" applyNumberFormat="1" applyFont="1" applyBorder="1" applyAlignment="1" applyProtection="1">
      <alignment horizontal="center" vertical="center"/>
      <protection/>
    </xf>
    <xf numFmtId="0" fontId="58" fillId="0" borderId="0" xfId="215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49" fontId="58" fillId="0" borderId="62" xfId="170" applyFont="1" applyBorder="1" applyAlignment="1" applyProtection="1">
      <alignment horizontal="center" vertical="center" wrapText="1"/>
      <protection/>
    </xf>
    <xf numFmtId="4" fontId="57" fillId="20" borderId="62" xfId="184" applyFont="1" applyBorder="1" applyAlignment="1" applyProtection="1">
      <alignment horizontal="center" vertical="center"/>
      <protection/>
    </xf>
    <xf numFmtId="4" fontId="57" fillId="20" borderId="62" xfId="209" applyFont="1" applyBorder="1" applyAlignment="1" applyProtection="1">
      <alignment horizontal="center" vertical="center"/>
      <protection/>
    </xf>
    <xf numFmtId="49" fontId="57" fillId="0" borderId="62" xfId="171" applyFont="1" applyBorder="1" applyAlignment="1" applyProtection="1">
      <alignment horizontal="center" vertical="center" wrapText="1"/>
      <protection/>
    </xf>
    <xf numFmtId="4" fontId="57" fillId="20" borderId="62" xfId="185" applyFont="1" applyBorder="1" applyAlignment="1" applyProtection="1">
      <alignment horizontal="center" vertical="center"/>
      <protection/>
    </xf>
    <xf numFmtId="49" fontId="57" fillId="0" borderId="62" xfId="172" applyFont="1" applyBorder="1" applyAlignment="1" applyProtection="1">
      <alignment horizontal="center" vertical="center" wrapText="1"/>
      <protection/>
    </xf>
    <xf numFmtId="4" fontId="57" fillId="20" borderId="62" xfId="186" applyFont="1" applyBorder="1" applyAlignment="1" applyProtection="1">
      <alignment horizontal="center" vertical="center"/>
      <protection/>
    </xf>
    <xf numFmtId="49" fontId="57" fillId="0" borderId="62" xfId="173" applyFont="1" applyBorder="1" applyAlignment="1" applyProtection="1">
      <alignment horizontal="center" vertical="center" wrapText="1"/>
      <protection/>
    </xf>
    <xf numFmtId="4" fontId="57" fillId="20" borderId="62" xfId="187" applyFont="1" applyBorder="1" applyAlignment="1" applyProtection="1">
      <alignment horizontal="center" vertical="center"/>
      <protection/>
    </xf>
    <xf numFmtId="49" fontId="58" fillId="0" borderId="62" xfId="192" applyFont="1" applyBorder="1" applyProtection="1">
      <alignment horizontal="center" vertical="center" wrapText="1"/>
      <protection/>
    </xf>
    <xf numFmtId="49" fontId="58" fillId="0" borderId="62" xfId="183" applyFont="1" applyBorder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4" fontId="2" fillId="0" borderId="64" xfId="0" applyNumberFormat="1" applyFont="1" applyBorder="1" applyAlignment="1" applyProtection="1">
      <alignment horizontal="center" vertical="center"/>
      <protection locked="0"/>
    </xf>
    <xf numFmtId="4" fontId="2" fillId="0" borderId="65" xfId="0" applyNumberFormat="1" applyFont="1" applyBorder="1" applyAlignment="1" applyProtection="1">
      <alignment horizontal="center" vertical="center"/>
      <protection locked="0"/>
    </xf>
    <xf numFmtId="49" fontId="58" fillId="0" borderId="66" xfId="170" applyFont="1" applyBorder="1" applyAlignment="1" applyProtection="1">
      <alignment horizontal="center" vertical="center" wrapText="1"/>
      <protection/>
    </xf>
    <xf numFmtId="4" fontId="57" fillId="20" borderId="66" xfId="184" applyFont="1" applyBorder="1" applyAlignment="1" applyProtection="1">
      <alignment horizontal="center" vertical="center"/>
      <protection/>
    </xf>
    <xf numFmtId="4" fontId="57" fillId="20" borderId="66" xfId="209" applyFont="1" applyBorder="1" applyAlignment="1" applyProtection="1">
      <alignment horizontal="center" vertical="center"/>
      <protection/>
    </xf>
    <xf numFmtId="2" fontId="58" fillId="0" borderId="67" xfId="217" applyNumberFormat="1" applyFont="1" applyBorder="1" applyAlignment="1" applyProtection="1">
      <alignment horizontal="center" vertical="center"/>
      <protection/>
    </xf>
    <xf numFmtId="2" fontId="58" fillId="0" borderId="68" xfId="217" applyNumberFormat="1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 locked="0"/>
    </xf>
    <xf numFmtId="2" fontId="58" fillId="0" borderId="65" xfId="217" applyNumberFormat="1" applyFont="1" applyBorder="1" applyAlignment="1" applyProtection="1">
      <alignment horizontal="center" vertical="center"/>
      <protection/>
    </xf>
    <xf numFmtId="4" fontId="57" fillId="20" borderId="69" xfId="209" applyFont="1" applyBorder="1" applyAlignment="1" applyProtection="1">
      <alignment horizontal="center" vertical="center"/>
      <protection/>
    </xf>
    <xf numFmtId="0" fontId="58" fillId="0" borderId="0" xfId="153" applyNumberFormat="1" applyFont="1" applyAlignment="1" applyProtection="1">
      <alignment horizontal="left"/>
      <protection/>
    </xf>
    <xf numFmtId="0" fontId="57" fillId="0" borderId="0" xfId="154" applyNumberFormat="1" applyFont="1" applyAlignment="1" applyProtection="1">
      <alignment horizontal="left"/>
      <protection/>
    </xf>
    <xf numFmtId="0" fontId="57" fillId="0" borderId="0" xfId="155" applyNumberFormat="1" applyFont="1" applyBorder="1" applyAlignment="1" applyProtection="1">
      <alignment horizontal="left"/>
      <protection/>
    </xf>
    <xf numFmtId="0" fontId="59" fillId="0" borderId="70" xfId="0" applyFont="1" applyFill="1" applyBorder="1" applyAlignment="1">
      <alignment horizontal="left" vertical="center" wrapText="1"/>
    </xf>
    <xf numFmtId="0" fontId="57" fillId="0" borderId="71" xfId="157" applyNumberFormat="1" applyFont="1" applyBorder="1" applyAlignment="1" applyProtection="1">
      <alignment horizontal="left" vertical="center" wrapText="1"/>
      <protection/>
    </xf>
    <xf numFmtId="0" fontId="2" fillId="0" borderId="70" xfId="0" applyFont="1" applyBorder="1" applyAlignment="1" applyProtection="1">
      <alignment horizontal="left" vertical="center" wrapText="1"/>
      <protection locked="0"/>
    </xf>
    <xf numFmtId="0" fontId="57" fillId="0" borderId="72" xfId="157" applyNumberFormat="1" applyFont="1" applyBorder="1" applyAlignment="1" applyProtection="1">
      <alignment horizontal="left" vertical="center" wrapText="1"/>
      <protection/>
    </xf>
    <xf numFmtId="0" fontId="60" fillId="0" borderId="72" xfId="159" applyNumberFormat="1" applyFont="1" applyBorder="1" applyAlignment="1" applyProtection="1">
      <alignment horizontal="left" vertical="center" wrapText="1"/>
      <protection/>
    </xf>
    <xf numFmtId="0" fontId="57" fillId="0" borderId="72" xfId="160" applyNumberFormat="1" applyFont="1" applyBorder="1" applyAlignment="1" applyProtection="1">
      <alignment horizontal="left" vertical="center"/>
      <protection/>
    </xf>
    <xf numFmtId="0" fontId="60" fillId="0" borderId="72" xfId="161" applyNumberFormat="1" applyFont="1" applyBorder="1" applyAlignment="1" applyProtection="1">
      <alignment horizontal="left" vertical="center" wrapText="1"/>
      <protection/>
    </xf>
    <xf numFmtId="0" fontId="60" fillId="0" borderId="72" xfId="162" applyNumberFormat="1" applyFont="1" applyBorder="1" applyAlignment="1" applyProtection="1">
      <alignment horizontal="left" vertical="center" wrapText="1"/>
      <protection/>
    </xf>
    <xf numFmtId="0" fontId="60" fillId="0" borderId="72" xfId="163" applyNumberFormat="1" applyFont="1" applyBorder="1" applyAlignment="1" applyProtection="1">
      <alignment horizontal="left" vertical="center"/>
      <protection/>
    </xf>
    <xf numFmtId="0" fontId="60" fillId="0" borderId="72" xfId="164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 locked="0"/>
    </xf>
    <xf numFmtId="0" fontId="2" fillId="0" borderId="73" xfId="0" applyFont="1" applyBorder="1" applyAlignment="1" applyProtection="1">
      <alignment horizontal="left" vertical="center" wrapText="1"/>
      <protection locked="0"/>
    </xf>
    <xf numFmtId="0" fontId="58" fillId="0" borderId="63" xfId="156" applyNumberFormat="1" applyFont="1" applyBorder="1" applyAlignment="1" applyProtection="1">
      <alignment horizontal="center" vertical="center"/>
      <protection/>
    </xf>
    <xf numFmtId="4" fontId="58" fillId="0" borderId="63" xfId="156" applyNumberFormat="1" applyFont="1" applyBorder="1" applyAlignment="1" applyProtection="1">
      <alignment horizontal="center" vertical="center"/>
      <protection/>
    </xf>
    <xf numFmtId="4" fontId="58" fillId="0" borderId="74" xfId="156" applyNumberFormat="1" applyFont="1" applyBorder="1" applyAlignment="1" applyProtection="1">
      <alignment horizontal="center" vertical="center"/>
      <protection/>
    </xf>
    <xf numFmtId="49" fontId="57" fillId="0" borderId="69" xfId="171" applyFont="1" applyBorder="1" applyAlignment="1" applyProtection="1">
      <alignment horizontal="center" vertical="center" wrapText="1"/>
      <protection/>
    </xf>
    <xf numFmtId="4" fontId="57" fillId="20" borderId="69" xfId="185" applyFont="1" applyBorder="1" applyAlignment="1" applyProtection="1">
      <alignment horizontal="center" vertical="center"/>
      <protection/>
    </xf>
    <xf numFmtId="2" fontId="58" fillId="0" borderId="75" xfId="217" applyNumberFormat="1" applyFont="1" applyBorder="1" applyAlignment="1" applyProtection="1">
      <alignment horizontal="center" vertical="center"/>
      <protection/>
    </xf>
    <xf numFmtId="0" fontId="58" fillId="0" borderId="64" xfId="169" applyNumberFormat="1" applyFont="1" applyBorder="1" applyAlignment="1" applyProtection="1">
      <alignment horizontal="center" vertical="center"/>
      <protection/>
    </xf>
    <xf numFmtId="4" fontId="58" fillId="20" borderId="64" xfId="184" applyFont="1" applyBorder="1" applyAlignment="1" applyProtection="1">
      <alignment horizontal="center" vertical="center"/>
      <protection/>
    </xf>
    <xf numFmtId="4" fontId="58" fillId="20" borderId="64" xfId="209" applyFont="1" applyBorder="1" applyAlignment="1" applyProtection="1">
      <alignment horizontal="center" vertical="center"/>
      <protection/>
    </xf>
    <xf numFmtId="0" fontId="60" fillId="0" borderId="76" xfId="158" applyNumberFormat="1" applyFont="1" applyBorder="1" applyAlignment="1" applyProtection="1">
      <alignment horizontal="left" vertical="center"/>
      <protection/>
    </xf>
    <xf numFmtId="49" fontId="57" fillId="0" borderId="77" xfId="171" applyFont="1" applyBorder="1" applyAlignment="1" applyProtection="1">
      <alignment horizontal="center" vertical="center" wrapText="1"/>
      <protection/>
    </xf>
    <xf numFmtId="4" fontId="57" fillId="20" borderId="77" xfId="185" applyFont="1" applyBorder="1" applyAlignment="1" applyProtection="1">
      <alignment horizontal="center" vertical="center"/>
      <protection/>
    </xf>
    <xf numFmtId="4" fontId="57" fillId="20" borderId="77" xfId="209" applyFont="1" applyBorder="1" applyAlignment="1" applyProtection="1">
      <alignment horizontal="center" vertical="center"/>
      <protection/>
    </xf>
    <xf numFmtId="2" fontId="58" fillId="0" borderId="78" xfId="217" applyNumberFormat="1" applyFont="1" applyBorder="1" applyAlignment="1" applyProtection="1">
      <alignment horizontal="center" vertical="center"/>
      <protection/>
    </xf>
    <xf numFmtId="0" fontId="60" fillId="0" borderId="79" xfId="159" applyNumberFormat="1" applyFont="1" applyBorder="1" applyAlignment="1" applyProtection="1">
      <alignment horizontal="left" vertical="center" wrapText="1"/>
      <protection/>
    </xf>
    <xf numFmtId="0" fontId="58" fillId="0" borderId="70" xfId="158" applyNumberFormat="1" applyFont="1" applyBorder="1" applyAlignment="1" applyProtection="1">
      <alignment horizontal="left" vertical="center" wrapText="1"/>
      <protection/>
    </xf>
    <xf numFmtId="49" fontId="58" fillId="0" borderId="64" xfId="171" applyFont="1" applyBorder="1" applyAlignment="1" applyProtection="1">
      <alignment horizontal="center" vertical="center" wrapText="1"/>
      <protection/>
    </xf>
    <xf numFmtId="0" fontId="60" fillId="0" borderId="73" xfId="158" applyNumberFormat="1" applyFont="1" applyBorder="1" applyAlignment="1" applyProtection="1">
      <alignment horizontal="left" vertical="center"/>
      <protection/>
    </xf>
    <xf numFmtId="49" fontId="57" fillId="0" borderId="63" xfId="174" applyFont="1" applyBorder="1" applyAlignment="1" applyProtection="1">
      <alignment horizontal="center" vertical="center" wrapText="1"/>
      <protection/>
    </xf>
    <xf numFmtId="4" fontId="57" fillId="20" borderId="63" xfId="188" applyFont="1" applyBorder="1" applyAlignment="1" applyProtection="1">
      <alignment horizontal="center" vertical="center"/>
      <protection/>
    </xf>
    <xf numFmtId="4" fontId="57" fillId="20" borderId="63" xfId="209" applyFont="1" applyBorder="1" applyAlignment="1" applyProtection="1">
      <alignment horizontal="center" vertical="center"/>
      <protection/>
    </xf>
    <xf numFmtId="2" fontId="58" fillId="0" borderId="74" xfId="217" applyNumberFormat="1" applyFont="1" applyBorder="1" applyAlignment="1" applyProtection="1">
      <alignment horizontal="center" vertical="center"/>
      <protection/>
    </xf>
    <xf numFmtId="49" fontId="58" fillId="0" borderId="64" xfId="174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left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2" fontId="58" fillId="0" borderId="77" xfId="217" applyNumberFormat="1" applyFont="1" applyBorder="1" applyAlignment="1" applyProtection="1">
      <alignment horizontal="center" vertical="center"/>
      <protection/>
    </xf>
    <xf numFmtId="0" fontId="58" fillId="0" borderId="80" xfId="156" applyFont="1" applyBorder="1" applyAlignment="1" applyProtection="1">
      <alignment horizontal="left" vertical="center" wrapText="1"/>
      <protection locked="0"/>
    </xf>
    <xf numFmtId="0" fontId="58" fillId="0" borderId="81" xfId="168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58" fillId="0" borderId="62" xfId="215" applyNumberFormat="1" applyFont="1" applyBorder="1" applyAlignment="1" applyProtection="1">
      <alignment horizontal="center" vertical="center" wrapText="1"/>
      <protection/>
    </xf>
    <xf numFmtId="0" fontId="58" fillId="0" borderId="70" xfId="156" applyNumberFormat="1" applyFont="1" applyBorder="1" applyAlignment="1" applyProtection="1">
      <alignment horizontal="center" vertical="center"/>
      <protection/>
    </xf>
    <xf numFmtId="0" fontId="58" fillId="0" borderId="64" xfId="156" applyNumberFormat="1" applyFont="1" applyBorder="1" applyAlignment="1" applyProtection="1">
      <alignment horizontal="center" vertical="center"/>
      <protection/>
    </xf>
    <xf numFmtId="0" fontId="58" fillId="0" borderId="65" xfId="156" applyNumberFormat="1" applyFont="1" applyBorder="1" applyAlignment="1" applyProtection="1">
      <alignment horizontal="center" vertical="center"/>
      <protection/>
    </xf>
    <xf numFmtId="0" fontId="57" fillId="0" borderId="82" xfId="222" applyNumberFormat="1" applyFont="1" applyBorder="1" applyAlignment="1" applyProtection="1">
      <alignment horizontal="left" vertical="center" wrapText="1"/>
      <protection/>
    </xf>
    <xf numFmtId="0" fontId="57" fillId="0" borderId="83" xfId="222" applyNumberFormat="1" applyFont="1" applyBorder="1" applyAlignment="1" applyProtection="1">
      <alignment horizontal="left" vertical="center" wrapText="1"/>
      <protection/>
    </xf>
    <xf numFmtId="0" fontId="57" fillId="0" borderId="84" xfId="222" applyNumberFormat="1" applyFont="1" applyBorder="1" applyAlignment="1" applyProtection="1">
      <alignment horizontal="left" vertical="center" wrapText="1"/>
      <protection/>
    </xf>
    <xf numFmtId="0" fontId="58" fillId="0" borderId="84" xfId="166" applyNumberFormat="1" applyFont="1" applyBorder="1" applyAlignment="1" applyProtection="1">
      <alignment horizontal="left" vertical="center"/>
      <protection/>
    </xf>
    <xf numFmtId="0" fontId="57" fillId="0" borderId="84" xfId="154" applyNumberFormat="1" applyFont="1" applyBorder="1" applyAlignment="1" applyProtection="1">
      <alignment horizontal="left"/>
      <protection/>
    </xf>
    <xf numFmtId="0" fontId="57" fillId="0" borderId="0" xfId="194" applyNumberFormat="1" applyFont="1" applyBorder="1" applyAlignment="1" applyProtection="1">
      <alignment horizontal="left" vertical="center"/>
      <protection/>
    </xf>
    <xf numFmtId="0" fontId="57" fillId="0" borderId="0" xfId="194" applyFont="1" applyBorder="1" applyAlignment="1" applyProtection="1">
      <alignment horizontal="left" vertical="center"/>
      <protection locked="0"/>
    </xf>
    <xf numFmtId="0" fontId="58" fillId="0" borderId="0" xfId="193" applyNumberFormat="1" applyFont="1" applyAlignment="1" applyProtection="1">
      <alignment horizontal="center" wrapText="1"/>
      <protection/>
    </xf>
    <xf numFmtId="0" fontId="57" fillId="0" borderId="83" xfId="35" applyNumberFormat="1" applyFont="1" applyBorder="1" applyAlignment="1" applyProtection="1">
      <alignment horizontal="left" vertical="center" wrapText="1"/>
      <protection/>
    </xf>
    <xf numFmtId="0" fontId="58" fillId="0" borderId="0" xfId="153" applyNumberFormat="1" applyFont="1" applyAlignment="1" applyProtection="1">
      <alignment horizontal="center"/>
      <protection/>
    </xf>
    <xf numFmtId="49" fontId="58" fillId="0" borderId="62" xfId="207" applyFont="1" applyBorder="1" applyProtection="1">
      <alignment horizontal="center" vertical="center" wrapText="1"/>
      <protection/>
    </xf>
    <xf numFmtId="49" fontId="58" fillId="0" borderId="62" xfId="207" applyFont="1" applyBorder="1" applyProtection="1">
      <alignment horizontal="center" vertical="center" wrapText="1"/>
      <protection locked="0"/>
    </xf>
    <xf numFmtId="0" fontId="58" fillId="0" borderId="62" xfId="156" applyNumberFormat="1" applyFont="1" applyBorder="1" applyAlignment="1" applyProtection="1">
      <alignment horizontal="left" vertical="center"/>
      <protection/>
    </xf>
    <xf numFmtId="0" fontId="58" fillId="0" borderId="62" xfId="156" applyFont="1" applyBorder="1" applyAlignment="1" applyProtection="1">
      <alignment horizontal="left" vertical="center"/>
      <protection locked="0"/>
    </xf>
    <xf numFmtId="0" fontId="58" fillId="0" borderId="62" xfId="168" applyNumberFormat="1" applyFont="1" applyBorder="1" applyProtection="1">
      <alignment horizontal="center" vertical="center" wrapText="1"/>
      <protection/>
    </xf>
    <xf numFmtId="0" fontId="58" fillId="0" borderId="62" xfId="168" applyFont="1" applyBorder="1" applyProtection="1">
      <alignment horizontal="center" vertical="center" wrapText="1"/>
      <protection locked="0"/>
    </xf>
    <xf numFmtId="49" fontId="58" fillId="0" borderId="62" xfId="182" applyFont="1" applyBorder="1" applyProtection="1">
      <alignment horizontal="center" vertical="center" wrapText="1"/>
      <protection/>
    </xf>
    <xf numFmtId="49" fontId="58" fillId="0" borderId="62" xfId="182" applyFont="1" applyBorder="1" applyProtection="1">
      <alignment horizontal="center" vertical="center" wrapText="1"/>
      <protection locked="0"/>
    </xf>
    <xf numFmtId="49" fontId="58" fillId="0" borderId="62" xfId="200" applyFont="1" applyBorder="1" applyProtection="1">
      <alignment horizontal="center" vertical="center"/>
      <protection/>
    </xf>
    <xf numFmtId="49" fontId="58" fillId="0" borderId="62" xfId="200" applyFont="1" applyBorder="1" applyProtection="1">
      <alignment horizontal="center" vertical="center"/>
      <protection locked="0"/>
    </xf>
    <xf numFmtId="0" fontId="33" fillId="0" borderId="27" xfId="156" applyNumberFormat="1" applyProtection="1">
      <alignment horizontal="center" vertical="center"/>
      <protection/>
    </xf>
    <xf numFmtId="0" fontId="33" fillId="0" borderId="27" xfId="156" applyProtection="1">
      <alignment horizontal="center" vertical="center"/>
      <protection locked="0"/>
    </xf>
    <xf numFmtId="49" fontId="33" fillId="0" borderId="1" xfId="81" applyProtection="1">
      <alignment horizontal="right"/>
      <protection/>
    </xf>
    <xf numFmtId="49" fontId="33" fillId="0" borderId="1" xfId="81" applyProtection="1">
      <alignment horizontal="right"/>
      <protection locked="0"/>
    </xf>
    <xf numFmtId="0" fontId="33" fillId="0" borderId="17" xfId="168" applyNumberFormat="1" applyProtection="1">
      <alignment horizontal="center" vertical="center" wrapText="1"/>
      <protection/>
    </xf>
    <xf numFmtId="0" fontId="33" fillId="0" borderId="17" xfId="168" applyProtection="1">
      <alignment horizontal="center" vertical="center" wrapText="1"/>
      <protection locked="0"/>
    </xf>
    <xf numFmtId="49" fontId="33" fillId="0" borderId="17" xfId="182" applyProtection="1">
      <alignment horizontal="center" vertical="center" wrapText="1"/>
      <protection/>
    </xf>
    <xf numFmtId="49" fontId="33" fillId="0" borderId="17" xfId="182" applyProtection="1">
      <alignment horizontal="center" vertical="center" wrapText="1"/>
      <protection locked="0"/>
    </xf>
    <xf numFmtId="49" fontId="33" fillId="0" borderId="17" xfId="200" applyProtection="1">
      <alignment horizontal="center" vertical="center"/>
      <protection/>
    </xf>
    <xf numFmtId="49" fontId="33" fillId="0" borderId="17" xfId="200" applyProtection="1">
      <alignment horizontal="center" vertical="center"/>
      <protection locked="0"/>
    </xf>
    <xf numFmtId="49" fontId="33" fillId="0" borderId="20" xfId="207" applyProtection="1">
      <alignment horizontal="center" vertical="center" wrapText="1"/>
      <protection/>
    </xf>
    <xf numFmtId="49" fontId="33" fillId="0" borderId="20" xfId="207" applyProtection="1">
      <alignment horizontal="center" vertical="center" wrapText="1"/>
      <protection locked="0"/>
    </xf>
    <xf numFmtId="4" fontId="33" fillId="20" borderId="30" xfId="120" applyProtection="1">
      <alignment horizontal="center" vertical="center"/>
      <protection/>
    </xf>
    <xf numFmtId="4" fontId="33" fillId="20" borderId="30" xfId="120" applyProtection="1">
      <alignment horizontal="center" vertical="center"/>
      <protection locked="0"/>
    </xf>
    <xf numFmtId="49" fontId="33" fillId="0" borderId="0" xfId="119" applyProtection="1">
      <alignment horizontal="right"/>
      <protection/>
    </xf>
    <xf numFmtId="49" fontId="33" fillId="0" borderId="0" xfId="119" applyProtection="1">
      <alignment horizontal="right"/>
      <protection locked="0"/>
    </xf>
    <xf numFmtId="49" fontId="33" fillId="0" borderId="17" xfId="104" applyProtection="1">
      <alignment horizontal="center" wrapText="1"/>
      <protection/>
    </xf>
    <xf numFmtId="49" fontId="33" fillId="0" borderId="17" xfId="104" applyProtection="1">
      <alignment horizontal="center" wrapText="1"/>
      <protection locked="0"/>
    </xf>
    <xf numFmtId="0" fontId="33" fillId="0" borderId="0" xfId="114" applyNumberFormat="1" applyProtection="1">
      <alignment horizontal="left" wrapText="1"/>
      <protection/>
    </xf>
    <xf numFmtId="0" fontId="33" fillId="0" borderId="0" xfId="114" applyProtection="1">
      <alignment horizontal="left" wrapText="1"/>
      <protection locked="0"/>
    </xf>
    <xf numFmtId="0" fontId="33" fillId="0" borderId="0" xfId="145" applyNumberFormat="1" applyProtection="1">
      <alignment horizontal="right"/>
      <protection/>
    </xf>
    <xf numFmtId="0" fontId="33" fillId="0" borderId="0" xfId="145" applyProtection="1">
      <alignment horizontal="right"/>
      <protection locked="0"/>
    </xf>
    <xf numFmtId="0" fontId="33" fillId="0" borderId="40" xfId="144" applyNumberFormat="1" applyProtection="1">
      <alignment horizontal="center"/>
      <protection/>
    </xf>
    <xf numFmtId="0" fontId="33" fillId="0" borderId="40" xfId="144" applyProtection="1">
      <alignment horizontal="center"/>
      <protection locked="0"/>
    </xf>
    <xf numFmtId="0" fontId="38" fillId="0" borderId="0" xfId="146" applyNumberFormat="1" applyProtection="1">
      <alignment horizontal="right"/>
      <protection/>
    </xf>
    <xf numFmtId="0" fontId="38" fillId="0" borderId="0" xfId="146" applyProtection="1">
      <alignment horizontal="right"/>
      <protection locked="0"/>
    </xf>
    <xf numFmtId="0" fontId="33" fillId="0" borderId="1" xfId="37" applyNumberFormat="1" applyProtection="1">
      <alignment horizontal="center" wrapText="1"/>
      <protection/>
    </xf>
    <xf numFmtId="0" fontId="33" fillId="0" borderId="1" xfId="37" applyProtection="1">
      <alignment horizontal="center" wrapText="1"/>
      <protection locked="0"/>
    </xf>
    <xf numFmtId="0" fontId="33" fillId="0" borderId="0" xfId="165" applyNumberFormat="1" applyProtection="1">
      <alignment horizontal="center"/>
      <protection/>
    </xf>
    <xf numFmtId="0" fontId="33" fillId="0" borderId="0" xfId="165" applyProtection="1">
      <alignment horizontal="center"/>
      <protection locked="0"/>
    </xf>
    <xf numFmtId="0" fontId="33" fillId="0" borderId="1" xfId="201" applyNumberFormat="1" applyProtection="1">
      <alignment horizontal="center"/>
      <protection/>
    </xf>
    <xf numFmtId="0" fontId="33" fillId="0" borderId="1" xfId="201" applyProtection="1">
      <alignment horizontal="center"/>
      <protection locked="0"/>
    </xf>
    <xf numFmtId="49" fontId="33" fillId="0" borderId="40" xfId="149" applyProtection="1">
      <alignment horizontal="center"/>
      <protection/>
    </xf>
    <xf numFmtId="49" fontId="33" fillId="0" borderId="40" xfId="149" applyProtection="1">
      <alignment horizontal="center"/>
      <protection locked="0"/>
    </xf>
    <xf numFmtId="0" fontId="33" fillId="0" borderId="1" xfId="155" applyNumberFormat="1" applyProtection="1">
      <alignment horizontal="left"/>
      <protection/>
    </xf>
    <xf numFmtId="0" fontId="33" fillId="0" borderId="1" xfId="155" applyProtection="1">
      <alignment horizontal="left"/>
      <protection locked="0"/>
    </xf>
    <xf numFmtId="0" fontId="33" fillId="0" borderId="17" xfId="150" applyNumberFormat="1" applyProtection="1">
      <alignment horizontal="left" vertical="center" wrapText="1"/>
      <protection/>
    </xf>
    <xf numFmtId="0" fontId="33" fillId="0" borderId="17" xfId="150" applyProtection="1">
      <alignment horizontal="left" vertical="center" wrapText="1"/>
      <protection locked="0"/>
    </xf>
    <xf numFmtId="49" fontId="33" fillId="0" borderId="20" xfId="127" applyProtection="1">
      <alignment horizontal="center" vertical="center"/>
      <protection/>
    </xf>
    <xf numFmtId="49" fontId="33" fillId="0" borderId="20" xfId="127" applyProtection="1">
      <alignment horizontal="center" vertical="center"/>
      <protection locked="0"/>
    </xf>
    <xf numFmtId="49" fontId="33" fillId="0" borderId="0" xfId="134" applyProtection="1">
      <alignment horizontal="center" vertical="center" wrapText="1"/>
      <protection/>
    </xf>
    <xf numFmtId="49" fontId="33" fillId="0" borderId="0" xfId="134" applyProtection="1">
      <alignment horizontal="center" vertical="center" wrapText="1"/>
      <protection locked="0"/>
    </xf>
    <xf numFmtId="49" fontId="33" fillId="0" borderId="0" xfId="48" applyProtection="1">
      <alignment horizontal="center"/>
      <protection/>
    </xf>
    <xf numFmtId="49" fontId="33" fillId="0" borderId="0" xfId="48" applyProtection="1">
      <alignment horizontal="center"/>
      <protection locked="0"/>
    </xf>
    <xf numFmtId="4" fontId="58" fillId="0" borderId="81" xfId="182" applyNumberFormat="1" applyFont="1" applyBorder="1" applyAlignment="1" applyProtection="1">
      <alignment horizontal="center" vertical="center" wrapText="1"/>
      <protection locked="0"/>
    </xf>
    <xf numFmtId="4" fontId="58" fillId="20" borderId="81" xfId="209" applyNumberFormat="1" applyFont="1" applyBorder="1" applyAlignment="1" applyProtection="1">
      <alignment horizontal="center" vertical="center"/>
      <protection/>
    </xf>
    <xf numFmtId="4" fontId="58" fillId="0" borderId="85" xfId="217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/>
      <protection locked="0"/>
    </xf>
  </cellXfs>
  <cellStyles count="2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95" xfId="35"/>
    <cellStyle name="st196" xfId="36"/>
    <cellStyle name="st197" xfId="37"/>
    <cellStyle name="style0" xfId="38"/>
    <cellStyle name="td" xfId="39"/>
    <cellStyle name="tr" xfId="40"/>
    <cellStyle name="xl100" xfId="41"/>
    <cellStyle name="xl101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7" xfId="58"/>
    <cellStyle name="xl118" xfId="59"/>
    <cellStyle name="xl119" xfId="60"/>
    <cellStyle name="xl120" xfId="61"/>
    <cellStyle name="xl121" xfId="62"/>
    <cellStyle name="xl122" xfId="63"/>
    <cellStyle name="xl123" xfId="64"/>
    <cellStyle name="xl124" xfId="65"/>
    <cellStyle name="xl125" xfId="66"/>
    <cellStyle name="xl126" xfId="67"/>
    <cellStyle name="xl127" xfId="68"/>
    <cellStyle name="xl128" xfId="69"/>
    <cellStyle name="xl129" xfId="70"/>
    <cellStyle name="xl130" xfId="71"/>
    <cellStyle name="xl131" xfId="72"/>
    <cellStyle name="xl132" xfId="73"/>
    <cellStyle name="xl133" xfId="74"/>
    <cellStyle name="xl134" xfId="75"/>
    <cellStyle name="xl135" xfId="76"/>
    <cellStyle name="xl136" xfId="77"/>
    <cellStyle name="xl137" xfId="78"/>
    <cellStyle name="xl138" xfId="79"/>
    <cellStyle name="xl139" xfId="80"/>
    <cellStyle name="xl140" xfId="81"/>
    <cellStyle name="xl141" xfId="82"/>
    <cellStyle name="xl142" xfId="83"/>
    <cellStyle name="xl143" xfId="84"/>
    <cellStyle name="xl144" xfId="85"/>
    <cellStyle name="xl145" xfId="86"/>
    <cellStyle name="xl146" xfId="87"/>
    <cellStyle name="xl147" xfId="88"/>
    <cellStyle name="xl148" xfId="89"/>
    <cellStyle name="xl149" xfId="90"/>
    <cellStyle name="xl150" xfId="91"/>
    <cellStyle name="xl151" xfId="92"/>
    <cellStyle name="xl152" xfId="93"/>
    <cellStyle name="xl153" xfId="94"/>
    <cellStyle name="xl154" xfId="95"/>
    <cellStyle name="xl155" xfId="96"/>
    <cellStyle name="xl156" xfId="97"/>
    <cellStyle name="xl157" xfId="98"/>
    <cellStyle name="xl158" xfId="99"/>
    <cellStyle name="xl159" xfId="100"/>
    <cellStyle name="xl160" xfId="101"/>
    <cellStyle name="xl161" xfId="102"/>
    <cellStyle name="xl162" xfId="103"/>
    <cellStyle name="xl163" xfId="104"/>
    <cellStyle name="xl164" xfId="105"/>
    <cellStyle name="xl165" xfId="106"/>
    <cellStyle name="xl166" xfId="107"/>
    <cellStyle name="xl167" xfId="108"/>
    <cellStyle name="xl168" xfId="109"/>
    <cellStyle name="xl169" xfId="110"/>
    <cellStyle name="xl170" xfId="111"/>
    <cellStyle name="xl171" xfId="112"/>
    <cellStyle name="xl172" xfId="113"/>
    <cellStyle name="xl173" xfId="114"/>
    <cellStyle name="xl174" xfId="115"/>
    <cellStyle name="xl175" xfId="116"/>
    <cellStyle name="xl176" xfId="117"/>
    <cellStyle name="xl177" xfId="118"/>
    <cellStyle name="xl178" xfId="119"/>
    <cellStyle name="xl179" xfId="120"/>
    <cellStyle name="xl180" xfId="121"/>
    <cellStyle name="xl181" xfId="122"/>
    <cellStyle name="xl182" xfId="123"/>
    <cellStyle name="xl183" xfId="124"/>
    <cellStyle name="xl184" xfId="125"/>
    <cellStyle name="xl185" xfId="126"/>
    <cellStyle name="xl186" xfId="127"/>
    <cellStyle name="xl187" xfId="128"/>
    <cellStyle name="xl188" xfId="129"/>
    <cellStyle name="xl189" xfId="130"/>
    <cellStyle name="xl190" xfId="131"/>
    <cellStyle name="xl191" xfId="132"/>
    <cellStyle name="xl192" xfId="133"/>
    <cellStyle name="xl193" xfId="134"/>
    <cellStyle name="xl194" xfId="135"/>
    <cellStyle name="xl195" xfId="136"/>
    <cellStyle name="xl196" xfId="137"/>
    <cellStyle name="xl197" xfId="138"/>
    <cellStyle name="xl198" xfId="139"/>
    <cellStyle name="xl199" xfId="140"/>
    <cellStyle name="xl200" xfId="141"/>
    <cellStyle name="xl201" xfId="142"/>
    <cellStyle name="xl202" xfId="143"/>
    <cellStyle name="xl203" xfId="144"/>
    <cellStyle name="xl204" xfId="145"/>
    <cellStyle name="xl205" xfId="146"/>
    <cellStyle name="xl206" xfId="147"/>
    <cellStyle name="xl207" xfId="148"/>
    <cellStyle name="xl208" xfId="149"/>
    <cellStyle name="xl209" xfId="150"/>
    <cellStyle name="xl21" xfId="151"/>
    <cellStyle name="xl210" xfId="152"/>
    <cellStyle name="xl22" xfId="153"/>
    <cellStyle name="xl23" xfId="154"/>
    <cellStyle name="xl24" xfId="155"/>
    <cellStyle name="xl25" xfId="156"/>
    <cellStyle name="xl26" xfId="157"/>
    <cellStyle name="xl27" xfId="158"/>
    <cellStyle name="xl28" xfId="159"/>
    <cellStyle name="xl29" xfId="160"/>
    <cellStyle name="xl30" xfId="161"/>
    <cellStyle name="xl31" xfId="162"/>
    <cellStyle name="xl32" xfId="163"/>
    <cellStyle name="xl33" xfId="164"/>
    <cellStyle name="xl34" xfId="165"/>
    <cellStyle name="xl35" xfId="166"/>
    <cellStyle name="xl36" xfId="167"/>
    <cellStyle name="xl37" xfId="168"/>
    <cellStyle name="xl38" xfId="169"/>
    <cellStyle name="xl39" xfId="170"/>
    <cellStyle name="xl40" xfId="171"/>
    <cellStyle name="xl41" xfId="172"/>
    <cellStyle name="xl42" xfId="173"/>
    <cellStyle name="xl43" xfId="174"/>
    <cellStyle name="xl44" xfId="175"/>
    <cellStyle name="xl45" xfId="176"/>
    <cellStyle name="xl46" xfId="177"/>
    <cellStyle name="xl47" xfId="178"/>
    <cellStyle name="xl48" xfId="179"/>
    <cellStyle name="xl49" xfId="180"/>
    <cellStyle name="xl50" xfId="181"/>
    <cellStyle name="xl51" xfId="182"/>
    <cellStyle name="xl52" xfId="183"/>
    <cellStyle name="xl53" xfId="184"/>
    <cellStyle name="xl54" xfId="185"/>
    <cellStyle name="xl55" xfId="186"/>
    <cellStyle name="xl56" xfId="187"/>
    <cellStyle name="xl57" xfId="188"/>
    <cellStyle name="xl58" xfId="189"/>
    <cellStyle name="xl59" xfId="190"/>
    <cellStyle name="xl60" xfId="191"/>
    <cellStyle name="xl61" xfId="192"/>
    <cellStyle name="xl62" xfId="193"/>
    <cellStyle name="xl63" xfId="194"/>
    <cellStyle name="xl64" xfId="195"/>
    <cellStyle name="xl65" xfId="196"/>
    <cellStyle name="xl66" xfId="197"/>
    <cellStyle name="xl67" xfId="198"/>
    <cellStyle name="xl68" xfId="199"/>
    <cellStyle name="xl69" xfId="200"/>
    <cellStyle name="xl70" xfId="201"/>
    <cellStyle name="xl71" xfId="202"/>
    <cellStyle name="xl72" xfId="203"/>
    <cellStyle name="xl73" xfId="204"/>
    <cellStyle name="xl74" xfId="205"/>
    <cellStyle name="xl75" xfId="206"/>
    <cellStyle name="xl76" xfId="207"/>
    <cellStyle name="xl77" xfId="208"/>
    <cellStyle name="xl78" xfId="209"/>
    <cellStyle name="xl79" xfId="210"/>
    <cellStyle name="xl80" xfId="211"/>
    <cellStyle name="xl81" xfId="212"/>
    <cellStyle name="xl82" xfId="213"/>
    <cellStyle name="xl83" xfId="214"/>
    <cellStyle name="xl84" xfId="215"/>
    <cellStyle name="xl85" xfId="216"/>
    <cellStyle name="xl86" xfId="217"/>
    <cellStyle name="xl87" xfId="218"/>
    <cellStyle name="xl88" xfId="219"/>
    <cellStyle name="xl89" xfId="220"/>
    <cellStyle name="xl90" xfId="221"/>
    <cellStyle name="xl91" xfId="222"/>
    <cellStyle name="xl92" xfId="223"/>
    <cellStyle name="xl93" xfId="224"/>
    <cellStyle name="xl94" xfId="225"/>
    <cellStyle name="xl95" xfId="226"/>
    <cellStyle name="xl96" xfId="227"/>
    <cellStyle name="xl97" xfId="228"/>
    <cellStyle name="xl98" xfId="229"/>
    <cellStyle name="xl99" xfId="230"/>
    <cellStyle name="Акцент1" xfId="231"/>
    <cellStyle name="Акцент2" xfId="232"/>
    <cellStyle name="Акцент3" xfId="233"/>
    <cellStyle name="Акцент4" xfId="234"/>
    <cellStyle name="Акцент5" xfId="235"/>
    <cellStyle name="Акцент6" xfId="236"/>
    <cellStyle name="Ввод " xfId="237"/>
    <cellStyle name="Вывод" xfId="238"/>
    <cellStyle name="Вычисление" xfId="239"/>
    <cellStyle name="Currency" xfId="240"/>
    <cellStyle name="Currency [0]" xfId="241"/>
    <cellStyle name="Заголовок 1" xfId="242"/>
    <cellStyle name="Заголовок 2" xfId="243"/>
    <cellStyle name="Заголовок 3" xfId="244"/>
    <cellStyle name="Заголовок 4" xfId="245"/>
    <cellStyle name="Итог" xfId="246"/>
    <cellStyle name="Контрольная ячейка" xfId="247"/>
    <cellStyle name="Название" xfId="248"/>
    <cellStyle name="Нейтральный" xfId="249"/>
    <cellStyle name="Плохой" xfId="250"/>
    <cellStyle name="Пояснение" xfId="251"/>
    <cellStyle name="Примечание" xfId="252"/>
    <cellStyle name="Percent" xfId="253"/>
    <cellStyle name="Связанная ячейка" xfId="254"/>
    <cellStyle name="Текст предупреждения" xfId="255"/>
    <cellStyle name="Comma" xfId="256"/>
    <cellStyle name="Comma [0]" xfId="257"/>
    <cellStyle name="Хороший" xfId="25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">
      <selection activeCell="C53" sqref="C53:D53"/>
    </sheetView>
  </sheetViews>
  <sheetFormatPr defaultColWidth="9.140625" defaultRowHeight="15"/>
  <cols>
    <col min="1" max="1" width="53.7109375" style="209" customWidth="1"/>
    <col min="2" max="2" width="5.421875" style="167" customWidth="1"/>
    <col min="3" max="3" width="14.7109375" style="167" customWidth="1"/>
    <col min="4" max="4" width="13.421875" style="167" customWidth="1"/>
    <col min="5" max="5" width="11.28125" style="167" customWidth="1"/>
    <col min="6" max="6" width="11.00390625" style="167" customWidth="1"/>
    <col min="7" max="7" width="11.8515625" style="167" customWidth="1"/>
    <col min="8" max="8" width="16.28125" style="167" customWidth="1"/>
    <col min="9" max="9" width="12.57421875" style="167" customWidth="1"/>
    <col min="10" max="10" width="15.7109375" style="172" customWidth="1"/>
    <col min="11" max="11" width="9.140625" style="1" customWidth="1"/>
    <col min="12" max="16384" width="9.140625" style="1" customWidth="1"/>
  </cols>
  <sheetData>
    <row r="1" spans="1:11" ht="12.75" customHeight="1">
      <c r="A1" s="251" t="s">
        <v>272</v>
      </c>
      <c r="B1" s="251"/>
      <c r="C1" s="251"/>
      <c r="D1" s="251"/>
      <c r="E1" s="251"/>
      <c r="F1" s="251"/>
      <c r="G1" s="251"/>
      <c r="H1" s="251"/>
      <c r="I1" s="251"/>
      <c r="J1" s="251"/>
      <c r="K1" s="5"/>
    </row>
    <row r="2" spans="1:11" ht="12.75" customHeight="1">
      <c r="A2" s="196" t="s">
        <v>271</v>
      </c>
      <c r="B2" s="168"/>
      <c r="C2" s="168"/>
      <c r="D2" s="168"/>
      <c r="E2" s="168"/>
      <c r="F2" s="168"/>
      <c r="G2" s="168"/>
      <c r="H2" s="155"/>
      <c r="I2" s="156"/>
      <c r="J2" s="169"/>
      <c r="K2" s="5"/>
    </row>
    <row r="3" spans="1:11" ht="12.75" customHeight="1">
      <c r="A3" s="196"/>
      <c r="B3" s="157"/>
      <c r="C3" s="157"/>
      <c r="D3" s="157"/>
      <c r="E3" s="157"/>
      <c r="F3" s="157"/>
      <c r="G3" s="157"/>
      <c r="H3" s="158"/>
      <c r="I3" s="159"/>
      <c r="J3" s="170"/>
      <c r="K3" s="5"/>
    </row>
    <row r="4" spans="1:11" ht="12.75" customHeight="1">
      <c r="A4" s="253" t="s">
        <v>0</v>
      </c>
      <c r="B4" s="253"/>
      <c r="C4" s="253"/>
      <c r="D4" s="253"/>
      <c r="E4" s="253"/>
      <c r="F4" s="253"/>
      <c r="G4" s="253"/>
      <c r="H4" s="253"/>
      <c r="I4" s="253"/>
      <c r="J4" s="253"/>
      <c r="K4" s="5"/>
    </row>
    <row r="5" spans="1:11" ht="31.5" customHeight="1">
      <c r="A5" s="161" t="s">
        <v>1</v>
      </c>
      <c r="B5" s="252" t="s">
        <v>268</v>
      </c>
      <c r="C5" s="252"/>
      <c r="D5" s="252"/>
      <c r="E5" s="252"/>
      <c r="F5" s="252"/>
      <c r="G5" s="252"/>
      <c r="H5" s="252"/>
      <c r="I5" s="252"/>
      <c r="J5" s="252"/>
      <c r="K5" s="5"/>
    </row>
    <row r="6" spans="1:11" ht="15" customHeight="1">
      <c r="A6" s="161"/>
      <c r="B6" s="249"/>
      <c r="C6" s="250"/>
      <c r="D6" s="250"/>
      <c r="E6" s="250"/>
      <c r="F6" s="250"/>
      <c r="G6" s="250"/>
      <c r="H6" s="162"/>
      <c r="I6" s="160"/>
      <c r="J6" s="170"/>
      <c r="K6" s="5"/>
    </row>
    <row r="7" spans="1:11" ht="14.25" customHeight="1">
      <c r="A7" s="161" t="s">
        <v>3</v>
      </c>
      <c r="B7" s="245" t="s">
        <v>269</v>
      </c>
      <c r="C7" s="245"/>
      <c r="D7" s="245"/>
      <c r="E7" s="245"/>
      <c r="F7" s="245"/>
      <c r="G7" s="245"/>
      <c r="H7" s="245"/>
      <c r="I7" s="245"/>
      <c r="J7" s="245"/>
      <c r="K7" s="5"/>
    </row>
    <row r="8" spans="1:11" ht="15" customHeight="1">
      <c r="A8" s="161" t="s">
        <v>5</v>
      </c>
      <c r="B8" s="244" t="s">
        <v>4</v>
      </c>
      <c r="C8" s="244"/>
      <c r="D8" s="244"/>
      <c r="E8" s="244"/>
      <c r="F8" s="244"/>
      <c r="G8" s="244"/>
      <c r="H8" s="244"/>
      <c r="I8" s="244"/>
      <c r="J8" s="244"/>
      <c r="K8" s="5"/>
    </row>
    <row r="9" spans="1:11" ht="14.25" customHeight="1">
      <c r="A9" s="161" t="s">
        <v>6</v>
      </c>
      <c r="B9" s="245"/>
      <c r="C9" s="245"/>
      <c r="D9" s="245"/>
      <c r="E9" s="245"/>
      <c r="F9" s="245"/>
      <c r="G9" s="245"/>
      <c r="H9" s="245"/>
      <c r="I9" s="245"/>
      <c r="J9" s="245"/>
      <c r="K9" s="5"/>
    </row>
    <row r="10" spans="1:11" ht="15" customHeight="1">
      <c r="A10" s="161" t="s">
        <v>7</v>
      </c>
      <c r="B10" s="246" t="s">
        <v>270</v>
      </c>
      <c r="C10" s="246"/>
      <c r="D10" s="246"/>
      <c r="E10" s="246"/>
      <c r="F10" s="246"/>
      <c r="G10" s="246"/>
      <c r="H10" s="246"/>
      <c r="I10" s="246"/>
      <c r="J10" s="246"/>
      <c r="K10" s="5"/>
    </row>
    <row r="11" spans="1:11" ht="12.75" customHeight="1">
      <c r="A11" s="161" t="s">
        <v>274</v>
      </c>
      <c r="B11" s="247" t="s">
        <v>275</v>
      </c>
      <c r="C11" s="247"/>
      <c r="D11" s="247"/>
      <c r="E11" s="247"/>
      <c r="F11" s="247"/>
      <c r="G11" s="247"/>
      <c r="H11" s="247"/>
      <c r="I11" s="247"/>
      <c r="J11" s="247"/>
      <c r="K11" s="5"/>
    </row>
    <row r="12" spans="1:11" ht="12.75" customHeight="1">
      <c r="A12" s="197" t="s">
        <v>276</v>
      </c>
      <c r="B12" s="248" t="s">
        <v>277</v>
      </c>
      <c r="C12" s="248"/>
      <c r="D12" s="248"/>
      <c r="E12" s="248"/>
      <c r="F12" s="248"/>
      <c r="G12" s="248"/>
      <c r="H12" s="248"/>
      <c r="I12" s="248"/>
      <c r="J12" s="248"/>
      <c r="K12" s="5"/>
    </row>
    <row r="13" spans="1:11" ht="12.75" customHeight="1">
      <c r="A13" s="198"/>
      <c r="B13" s="164"/>
      <c r="C13" s="163"/>
      <c r="D13" s="165"/>
      <c r="E13" s="165"/>
      <c r="F13" s="165"/>
      <c r="G13" s="165"/>
      <c r="H13" s="165"/>
      <c r="I13" s="166"/>
      <c r="J13" s="171"/>
      <c r="K13" s="5"/>
    </row>
    <row r="14" spans="1:11" ht="12.75" customHeight="1">
      <c r="A14" s="256" t="s">
        <v>9</v>
      </c>
      <c r="B14" s="258" t="s">
        <v>10</v>
      </c>
      <c r="C14" s="260" t="s">
        <v>12</v>
      </c>
      <c r="D14" s="262" t="s">
        <v>13</v>
      </c>
      <c r="E14" s="263"/>
      <c r="F14" s="263"/>
      <c r="G14" s="263"/>
      <c r="H14" s="263"/>
      <c r="I14" s="254" t="s">
        <v>14</v>
      </c>
      <c r="J14" s="240" t="s">
        <v>273</v>
      </c>
      <c r="K14" s="5"/>
    </row>
    <row r="15" spans="1:11" ht="39.75" customHeight="1">
      <c r="A15" s="257"/>
      <c r="B15" s="259"/>
      <c r="C15" s="261"/>
      <c r="D15" s="182" t="s">
        <v>15</v>
      </c>
      <c r="E15" s="182" t="s">
        <v>16</v>
      </c>
      <c r="F15" s="182" t="s">
        <v>17</v>
      </c>
      <c r="G15" s="182" t="s">
        <v>18</v>
      </c>
      <c r="H15" s="183" t="s">
        <v>19</v>
      </c>
      <c r="I15" s="255"/>
      <c r="J15" s="240"/>
      <c r="K15" s="5"/>
    </row>
    <row r="16" spans="1:10" s="152" customFormat="1" ht="15.75" thickBot="1">
      <c r="A16" s="239" t="s">
        <v>261</v>
      </c>
      <c r="B16" s="239"/>
      <c r="C16" s="239"/>
      <c r="D16" s="239"/>
      <c r="E16" s="239"/>
      <c r="F16" s="239"/>
      <c r="G16" s="239"/>
      <c r="H16" s="239"/>
      <c r="I16" s="239"/>
      <c r="J16" s="184"/>
    </row>
    <row r="17" spans="1:10" s="154" customFormat="1" ht="25.5">
      <c r="A17" s="199" t="s">
        <v>262</v>
      </c>
      <c r="B17" s="185"/>
      <c r="C17" s="186">
        <f>C18</f>
        <v>44482200</v>
      </c>
      <c r="D17" s="186">
        <f aca="true" t="shared" si="0" ref="D17:J17">D18</f>
        <v>44362380.12</v>
      </c>
      <c r="E17" s="186" t="str">
        <f t="shared" si="0"/>
        <v> -</v>
      </c>
      <c r="F17" s="186" t="str">
        <f t="shared" si="0"/>
        <v> -</v>
      </c>
      <c r="G17" s="186" t="str">
        <f t="shared" si="0"/>
        <v> -</v>
      </c>
      <c r="H17" s="186">
        <f t="shared" si="0"/>
        <v>44362380.12</v>
      </c>
      <c r="I17" s="186">
        <f t="shared" si="0"/>
        <v>119819.88000000268</v>
      </c>
      <c r="J17" s="187">
        <f t="shared" si="0"/>
        <v>99.73063409633517</v>
      </c>
    </row>
    <row r="18" spans="1:11" s="151" customFormat="1" ht="25.5" customHeight="1" thickBot="1">
      <c r="A18" s="200" t="s">
        <v>252</v>
      </c>
      <c r="B18" s="188" t="s">
        <v>26</v>
      </c>
      <c r="C18" s="189">
        <v>44482200</v>
      </c>
      <c r="D18" s="189">
        <v>44362380.12</v>
      </c>
      <c r="E18" s="189" t="s">
        <v>27</v>
      </c>
      <c r="F18" s="189" t="s">
        <v>27</v>
      </c>
      <c r="G18" s="189" t="s">
        <v>27</v>
      </c>
      <c r="H18" s="189">
        <v>44362380.12</v>
      </c>
      <c r="I18" s="190">
        <f>C18-H18</f>
        <v>119819.88000000268</v>
      </c>
      <c r="J18" s="191">
        <f>H18*100/C18</f>
        <v>99.73063409633517</v>
      </c>
      <c r="K18" s="5"/>
    </row>
    <row r="19" spans="1:10" s="154" customFormat="1" ht="24.75" customHeight="1">
      <c r="A19" s="201" t="s">
        <v>263</v>
      </c>
      <c r="B19" s="185"/>
      <c r="C19" s="186">
        <f>C20+C21+C22+C23</f>
        <v>191141600</v>
      </c>
      <c r="D19" s="186">
        <f>D20+D21+D22+D23</f>
        <v>190337251.83999997</v>
      </c>
      <c r="E19" s="186"/>
      <c r="F19" s="186"/>
      <c r="G19" s="186"/>
      <c r="H19" s="186">
        <f aca="true" t="shared" si="1" ref="E19:J19">H20+H21+H22+H23</f>
        <v>190337251.83999997</v>
      </c>
      <c r="I19" s="186">
        <f t="shared" si="1"/>
        <v>804348.1599999964</v>
      </c>
      <c r="J19" s="186">
        <f>100-(I19*100)/H19</f>
        <v>99.57740896633511</v>
      </c>
    </row>
    <row r="20" spans="1:11" s="151" customFormat="1" ht="25.5" customHeight="1">
      <c r="A20" s="202" t="s">
        <v>249</v>
      </c>
      <c r="B20" s="173" t="s">
        <v>26</v>
      </c>
      <c r="C20" s="174">
        <v>50529453.72</v>
      </c>
      <c r="D20" s="174">
        <v>50527405.31</v>
      </c>
      <c r="E20" s="174" t="s">
        <v>27</v>
      </c>
      <c r="F20" s="174" t="s">
        <v>27</v>
      </c>
      <c r="G20" s="174" t="s">
        <v>27</v>
      </c>
      <c r="H20" s="174">
        <v>50527405.31</v>
      </c>
      <c r="I20" s="175">
        <f aca="true" t="shared" si="2" ref="I20:I52">C20-H20</f>
        <v>2048.4099999964237</v>
      </c>
      <c r="J20" s="192">
        <f aca="true" t="shared" si="3" ref="J20:J52">H20*100/C20</f>
        <v>99.99594610697486</v>
      </c>
      <c r="K20" s="5"/>
    </row>
    <row r="21" spans="1:11" s="151" customFormat="1" ht="25.5" customHeight="1">
      <c r="A21" s="202" t="s">
        <v>253</v>
      </c>
      <c r="B21" s="173" t="s">
        <v>26</v>
      </c>
      <c r="C21" s="174">
        <v>53458629.56</v>
      </c>
      <c r="D21" s="174">
        <v>53456015.76</v>
      </c>
      <c r="E21" s="174" t="s">
        <v>27</v>
      </c>
      <c r="F21" s="174" t="s">
        <v>27</v>
      </c>
      <c r="G21" s="174" t="s">
        <v>27</v>
      </c>
      <c r="H21" s="174">
        <v>53456015.76</v>
      </c>
      <c r="I21" s="175">
        <f t="shared" si="2"/>
        <v>2613.8000000044703</v>
      </c>
      <c r="J21" s="192">
        <f t="shared" si="3"/>
        <v>99.9951106116608</v>
      </c>
      <c r="K21" s="5"/>
    </row>
    <row r="22" spans="1:11" s="151" customFormat="1" ht="25.5" customHeight="1">
      <c r="A22" s="202" t="s">
        <v>254</v>
      </c>
      <c r="B22" s="173" t="s">
        <v>26</v>
      </c>
      <c r="C22" s="174">
        <v>53463710.85</v>
      </c>
      <c r="D22" s="174">
        <v>53462878.2</v>
      </c>
      <c r="E22" s="174" t="s">
        <v>27</v>
      </c>
      <c r="F22" s="174" t="s">
        <v>27</v>
      </c>
      <c r="G22" s="174" t="s">
        <v>27</v>
      </c>
      <c r="H22" s="174">
        <v>53462878.2</v>
      </c>
      <c r="I22" s="175">
        <f t="shared" si="2"/>
        <v>832.6499999985099</v>
      </c>
      <c r="J22" s="192">
        <f t="shared" si="3"/>
        <v>99.99844258846466</v>
      </c>
      <c r="K22" s="5"/>
    </row>
    <row r="23" spans="1:11" s="151" customFormat="1" ht="25.5" customHeight="1" thickBot="1">
      <c r="A23" s="200" t="s">
        <v>255</v>
      </c>
      <c r="B23" s="188" t="s">
        <v>26</v>
      </c>
      <c r="C23" s="189">
        <v>33689805.87</v>
      </c>
      <c r="D23" s="189">
        <v>32890952.57</v>
      </c>
      <c r="E23" s="189" t="s">
        <v>27</v>
      </c>
      <c r="F23" s="189" t="s">
        <v>27</v>
      </c>
      <c r="G23" s="189" t="s">
        <v>27</v>
      </c>
      <c r="H23" s="189">
        <v>32890952.57</v>
      </c>
      <c r="I23" s="190">
        <f t="shared" si="2"/>
        <v>798853.299999997</v>
      </c>
      <c r="J23" s="191">
        <f t="shared" si="3"/>
        <v>97.62879815015094</v>
      </c>
      <c r="K23" s="5"/>
    </row>
    <row r="24" spans="1:10" s="154" customFormat="1" ht="26.25" thickBot="1">
      <c r="A24" s="201" t="s">
        <v>264</v>
      </c>
      <c r="B24" s="185"/>
      <c r="C24" s="186">
        <f>C25+C26</f>
        <v>143101600</v>
      </c>
      <c r="D24" s="186">
        <f aca="true" t="shared" si="4" ref="D24:I24">D25+D26</f>
        <v>142551246.57999998</v>
      </c>
      <c r="E24" s="189" t="s">
        <v>27</v>
      </c>
      <c r="F24" s="189" t="s">
        <v>27</v>
      </c>
      <c r="G24" s="189" t="s">
        <v>27</v>
      </c>
      <c r="H24" s="186">
        <f t="shared" si="4"/>
        <v>142551246.57999998</v>
      </c>
      <c r="I24" s="186">
        <f t="shared" si="4"/>
        <v>550353.4200000018</v>
      </c>
      <c r="J24" s="187">
        <f>(H24*100)/C24</f>
        <v>99.61541071518417</v>
      </c>
    </row>
    <row r="25" spans="1:11" s="151" customFormat="1" ht="25.5" customHeight="1">
      <c r="A25" s="202" t="s">
        <v>256</v>
      </c>
      <c r="B25" s="173" t="s">
        <v>26</v>
      </c>
      <c r="C25" s="174">
        <v>80989860</v>
      </c>
      <c r="D25" s="174">
        <v>80296782.28</v>
      </c>
      <c r="E25" s="174" t="s">
        <v>27</v>
      </c>
      <c r="F25" s="174" t="s">
        <v>27</v>
      </c>
      <c r="G25" s="174" t="s">
        <v>27</v>
      </c>
      <c r="H25" s="174">
        <v>80296782.28</v>
      </c>
      <c r="I25" s="175">
        <f t="shared" si="2"/>
        <v>693077.7199999988</v>
      </c>
      <c r="J25" s="192">
        <f t="shared" si="3"/>
        <v>99.14424136552402</v>
      </c>
      <c r="K25" s="5"/>
    </row>
    <row r="26" spans="1:11" s="151" customFormat="1" ht="25.5" customHeight="1" thickBot="1">
      <c r="A26" s="200" t="s">
        <v>257</v>
      </c>
      <c r="B26" s="188" t="s">
        <v>26</v>
      </c>
      <c r="C26" s="189">
        <v>62111740</v>
      </c>
      <c r="D26" s="189">
        <v>62254464.3</v>
      </c>
      <c r="E26" s="189" t="s">
        <v>27</v>
      </c>
      <c r="F26" s="189" t="s">
        <v>27</v>
      </c>
      <c r="G26" s="189" t="s">
        <v>27</v>
      </c>
      <c r="H26" s="189">
        <v>62254464.3</v>
      </c>
      <c r="I26" s="190">
        <f t="shared" si="2"/>
        <v>-142724.29999999702</v>
      </c>
      <c r="J26" s="191">
        <f t="shared" si="3"/>
        <v>100.22978634956934</v>
      </c>
      <c r="K26" s="5"/>
    </row>
    <row r="27" spans="1:10" ht="25.5">
      <c r="A27" s="201" t="s">
        <v>265</v>
      </c>
      <c r="B27" s="193"/>
      <c r="C27" s="186">
        <f>C28+C29</f>
        <v>64028800</v>
      </c>
      <c r="D27" s="186">
        <f aca="true" t="shared" si="5" ref="D27:I27">D28+D29</f>
        <v>62043239.2</v>
      </c>
      <c r="E27" s="186"/>
      <c r="F27" s="186"/>
      <c r="G27" s="186"/>
      <c r="H27" s="186">
        <f t="shared" si="5"/>
        <v>62043239.2</v>
      </c>
      <c r="I27" s="186">
        <f t="shared" si="5"/>
        <v>1985560.8000000007</v>
      </c>
      <c r="J27" s="194">
        <f t="shared" si="3"/>
        <v>96.89895671947623</v>
      </c>
    </row>
    <row r="28" spans="1:11" s="151" customFormat="1" ht="25.5" customHeight="1">
      <c r="A28" s="202" t="s">
        <v>258</v>
      </c>
      <c r="B28" s="173" t="s">
        <v>26</v>
      </c>
      <c r="C28" s="174">
        <v>31954514</v>
      </c>
      <c r="D28" s="174">
        <v>31538712.05</v>
      </c>
      <c r="E28" s="174" t="s">
        <v>27</v>
      </c>
      <c r="F28" s="174" t="s">
        <v>27</v>
      </c>
      <c r="G28" s="174" t="s">
        <v>27</v>
      </c>
      <c r="H28" s="174">
        <v>31538712.05</v>
      </c>
      <c r="I28" s="175">
        <f t="shared" si="2"/>
        <v>415801.94999999925</v>
      </c>
      <c r="J28" s="192">
        <f t="shared" si="3"/>
        <v>98.69876928811998</v>
      </c>
      <c r="K28" s="5"/>
    </row>
    <row r="29" spans="1:11" s="151" customFormat="1" ht="25.5" customHeight="1" thickBot="1">
      <c r="A29" s="200" t="s">
        <v>259</v>
      </c>
      <c r="B29" s="188" t="s">
        <v>26</v>
      </c>
      <c r="C29" s="189">
        <v>32074286</v>
      </c>
      <c r="D29" s="189">
        <v>30504527.15</v>
      </c>
      <c r="E29" s="189" t="s">
        <v>27</v>
      </c>
      <c r="F29" s="189" t="s">
        <v>27</v>
      </c>
      <c r="G29" s="189" t="s">
        <v>27</v>
      </c>
      <c r="H29" s="189">
        <v>30504527.15</v>
      </c>
      <c r="I29" s="190">
        <f t="shared" si="2"/>
        <v>1569758.8500000015</v>
      </c>
      <c r="J29" s="191">
        <f t="shared" si="3"/>
        <v>95.10586502221749</v>
      </c>
      <c r="K29" s="5"/>
    </row>
    <row r="30" spans="1:10" ht="15">
      <c r="A30" s="241" t="s">
        <v>260</v>
      </c>
      <c r="B30" s="242"/>
      <c r="C30" s="242"/>
      <c r="D30" s="242"/>
      <c r="E30" s="242"/>
      <c r="F30" s="242"/>
      <c r="G30" s="242"/>
      <c r="H30" s="242"/>
      <c r="I30" s="242"/>
      <c r="J30" s="243"/>
    </row>
    <row r="31" spans="1:10" ht="26.25" thickBot="1">
      <c r="A31" s="210" t="s">
        <v>266</v>
      </c>
      <c r="B31" s="211"/>
      <c r="C31" s="212">
        <f>C33+C36+C50</f>
        <v>78344800</v>
      </c>
      <c r="D31" s="212">
        <f aca="true" t="shared" si="6" ref="D31:J31">D33+D36+D50</f>
        <v>77331279.23</v>
      </c>
      <c r="E31" s="212"/>
      <c r="F31" s="212"/>
      <c r="G31" s="212"/>
      <c r="H31" s="212">
        <f t="shared" si="6"/>
        <v>77331279.23</v>
      </c>
      <c r="I31" s="212">
        <f t="shared" si="6"/>
        <v>1013520.7700000014</v>
      </c>
      <c r="J31" s="213">
        <f t="shared" si="6"/>
        <v>295.7563369466625</v>
      </c>
    </row>
    <row r="32" spans="1:11" s="154" customFormat="1" ht="27" customHeight="1">
      <c r="A32" s="201" t="s">
        <v>266</v>
      </c>
      <c r="B32" s="217"/>
      <c r="C32" s="218">
        <v>42183700</v>
      </c>
      <c r="D32" s="218">
        <v>41940431.65</v>
      </c>
      <c r="E32" s="218" t="s">
        <v>27</v>
      </c>
      <c r="F32" s="218" t="s">
        <v>27</v>
      </c>
      <c r="G32" s="218" t="s">
        <v>27</v>
      </c>
      <c r="H32" s="218">
        <v>41940431.65</v>
      </c>
      <c r="I32" s="219">
        <f>C32-H32</f>
        <v>243268.3500000015</v>
      </c>
      <c r="J32" s="194">
        <f>H32*100/C32</f>
        <v>99.42331196647046</v>
      </c>
      <c r="K32" s="153"/>
    </row>
    <row r="33" spans="1:11" ht="25.5" customHeight="1" thickBot="1">
      <c r="A33" s="200" t="s">
        <v>2</v>
      </c>
      <c r="B33" s="188" t="s">
        <v>26</v>
      </c>
      <c r="C33" s="189">
        <v>42183700</v>
      </c>
      <c r="D33" s="189">
        <v>41940431.65</v>
      </c>
      <c r="E33" s="189" t="s">
        <v>27</v>
      </c>
      <c r="F33" s="189" t="s">
        <v>27</v>
      </c>
      <c r="G33" s="189" t="s">
        <v>27</v>
      </c>
      <c r="H33" s="189">
        <v>41940431.65</v>
      </c>
      <c r="I33" s="190">
        <f t="shared" si="2"/>
        <v>243268.3500000015</v>
      </c>
      <c r="J33" s="191">
        <f t="shared" si="3"/>
        <v>99.42331196647046</v>
      </c>
      <c r="K33" s="5"/>
    </row>
    <row r="34" spans="1:11" ht="15" hidden="1">
      <c r="A34" s="220" t="s">
        <v>28</v>
      </c>
      <c r="B34" s="221" t="s">
        <v>29</v>
      </c>
      <c r="C34" s="222" t="s">
        <v>27</v>
      </c>
      <c r="D34" s="222" t="s">
        <v>27</v>
      </c>
      <c r="E34" s="222" t="s">
        <v>27</v>
      </c>
      <c r="F34" s="222" t="s">
        <v>27</v>
      </c>
      <c r="G34" s="222" t="s">
        <v>27</v>
      </c>
      <c r="H34" s="222" t="s">
        <v>27</v>
      </c>
      <c r="I34" s="223" t="e">
        <f t="shared" si="2"/>
        <v>#VALUE!</v>
      </c>
      <c r="J34" s="224" t="e">
        <f t="shared" si="3"/>
        <v>#VALUE!</v>
      </c>
      <c r="K34" s="5"/>
    </row>
    <row r="35" spans="1:11" s="154" customFormat="1" ht="25.5">
      <c r="A35" s="226" t="s">
        <v>266</v>
      </c>
      <c r="B35" s="227"/>
      <c r="C35" s="218">
        <v>25745100</v>
      </c>
      <c r="D35" s="218">
        <v>25092952.77</v>
      </c>
      <c r="E35" s="218" t="s">
        <v>27</v>
      </c>
      <c r="F35" s="218" t="s">
        <v>27</v>
      </c>
      <c r="G35" s="218" t="s">
        <v>27</v>
      </c>
      <c r="H35" s="218">
        <v>25092952.77</v>
      </c>
      <c r="I35" s="219">
        <f>C35-H35</f>
        <v>652147.2300000004</v>
      </c>
      <c r="J35" s="194">
        <f>H35*100/C35</f>
        <v>97.46690737266509</v>
      </c>
      <c r="K35" s="153"/>
    </row>
    <row r="36" spans="1:11" s="151" customFormat="1" ht="25.5" customHeight="1" thickBot="1">
      <c r="A36" s="200" t="s">
        <v>250</v>
      </c>
      <c r="B36" s="188" t="s">
        <v>26</v>
      </c>
      <c r="C36" s="189">
        <v>25745100</v>
      </c>
      <c r="D36" s="189">
        <v>25092952.77</v>
      </c>
      <c r="E36" s="189" t="s">
        <v>27</v>
      </c>
      <c r="F36" s="189" t="s">
        <v>27</v>
      </c>
      <c r="G36" s="189" t="s">
        <v>27</v>
      </c>
      <c r="H36" s="189">
        <v>25092952.77</v>
      </c>
      <c r="I36" s="190">
        <f t="shared" si="2"/>
        <v>652147.2300000004</v>
      </c>
      <c r="J36" s="191">
        <f t="shared" si="3"/>
        <v>97.46690737266509</v>
      </c>
      <c r="K36" s="5"/>
    </row>
    <row r="37" spans="1:11" ht="15" hidden="1">
      <c r="A37" s="225" t="s">
        <v>31</v>
      </c>
      <c r="B37" s="214" t="s">
        <v>32</v>
      </c>
      <c r="C37" s="215" t="s">
        <v>27</v>
      </c>
      <c r="D37" s="215" t="s">
        <v>27</v>
      </c>
      <c r="E37" s="215" t="s">
        <v>27</v>
      </c>
      <c r="F37" s="215" t="s">
        <v>27</v>
      </c>
      <c r="G37" s="215" t="s">
        <v>27</v>
      </c>
      <c r="H37" s="215" t="s">
        <v>27</v>
      </c>
      <c r="I37" s="195" t="e">
        <f t="shared" si="2"/>
        <v>#VALUE!</v>
      </c>
      <c r="J37" s="216" t="e">
        <f t="shared" si="3"/>
        <v>#VALUE!</v>
      </c>
      <c r="K37" s="5"/>
    </row>
    <row r="38" spans="1:11" ht="25.5" hidden="1">
      <c r="A38" s="203" t="s">
        <v>33</v>
      </c>
      <c r="B38" s="176" t="s">
        <v>34</v>
      </c>
      <c r="C38" s="177" t="s">
        <v>27</v>
      </c>
      <c r="D38" s="177" t="s">
        <v>27</v>
      </c>
      <c r="E38" s="177" t="s">
        <v>27</v>
      </c>
      <c r="F38" s="177" t="s">
        <v>27</v>
      </c>
      <c r="G38" s="177" t="s">
        <v>27</v>
      </c>
      <c r="H38" s="177" t="s">
        <v>27</v>
      </c>
      <c r="I38" s="175" t="e">
        <f t="shared" si="2"/>
        <v>#VALUE!</v>
      </c>
      <c r="J38" s="192" t="e">
        <f t="shared" si="3"/>
        <v>#VALUE!</v>
      </c>
      <c r="K38" s="5"/>
    </row>
    <row r="39" spans="1:11" ht="15" hidden="1">
      <c r="A39" s="204" t="s">
        <v>35</v>
      </c>
      <c r="B39" s="178"/>
      <c r="C39" s="179"/>
      <c r="D39" s="179"/>
      <c r="E39" s="179"/>
      <c r="F39" s="179"/>
      <c r="G39" s="179"/>
      <c r="H39" s="179"/>
      <c r="I39" s="175">
        <f t="shared" si="2"/>
        <v>0</v>
      </c>
      <c r="J39" s="192" t="e">
        <f t="shared" si="3"/>
        <v>#DIV/0!</v>
      </c>
      <c r="K39" s="5"/>
    </row>
    <row r="40" spans="1:11" ht="25.5" hidden="1">
      <c r="A40" s="205" t="s">
        <v>36</v>
      </c>
      <c r="B40" s="180" t="s">
        <v>37</v>
      </c>
      <c r="C40" s="181" t="s">
        <v>27</v>
      </c>
      <c r="D40" s="181" t="s">
        <v>27</v>
      </c>
      <c r="E40" s="181" t="s">
        <v>27</v>
      </c>
      <c r="F40" s="181" t="s">
        <v>27</v>
      </c>
      <c r="G40" s="181" t="s">
        <v>27</v>
      </c>
      <c r="H40" s="181" t="s">
        <v>27</v>
      </c>
      <c r="I40" s="175" t="e">
        <f t="shared" si="2"/>
        <v>#VALUE!</v>
      </c>
      <c r="J40" s="192" t="e">
        <f t="shared" si="3"/>
        <v>#VALUE!</v>
      </c>
      <c r="K40" s="5"/>
    </row>
    <row r="41" spans="1:11" ht="15" hidden="1">
      <c r="A41" s="206" t="s">
        <v>38</v>
      </c>
      <c r="B41" s="176" t="s">
        <v>39</v>
      </c>
      <c r="C41" s="177" t="s">
        <v>27</v>
      </c>
      <c r="D41" s="177" t="s">
        <v>27</v>
      </c>
      <c r="E41" s="177" t="s">
        <v>27</v>
      </c>
      <c r="F41" s="177" t="s">
        <v>27</v>
      </c>
      <c r="G41" s="177" t="s">
        <v>27</v>
      </c>
      <c r="H41" s="177" t="s">
        <v>27</v>
      </c>
      <c r="I41" s="175" t="e">
        <f t="shared" si="2"/>
        <v>#VALUE!</v>
      </c>
      <c r="J41" s="192" t="e">
        <f t="shared" si="3"/>
        <v>#VALUE!</v>
      </c>
      <c r="K41" s="5"/>
    </row>
    <row r="42" spans="1:11" ht="25.5" hidden="1">
      <c r="A42" s="203" t="s">
        <v>40</v>
      </c>
      <c r="B42" s="176" t="s">
        <v>41</v>
      </c>
      <c r="C42" s="177" t="s">
        <v>27</v>
      </c>
      <c r="D42" s="177" t="s">
        <v>27</v>
      </c>
      <c r="E42" s="177" t="s">
        <v>27</v>
      </c>
      <c r="F42" s="177" t="s">
        <v>27</v>
      </c>
      <c r="G42" s="177" t="s">
        <v>27</v>
      </c>
      <c r="H42" s="177" t="s">
        <v>27</v>
      </c>
      <c r="I42" s="175" t="e">
        <f t="shared" si="2"/>
        <v>#VALUE!</v>
      </c>
      <c r="J42" s="192" t="e">
        <f t="shared" si="3"/>
        <v>#VALUE!</v>
      </c>
      <c r="K42" s="5"/>
    </row>
    <row r="43" spans="1:11" ht="15" hidden="1">
      <c r="A43" s="204" t="s">
        <v>35</v>
      </c>
      <c r="B43" s="178"/>
      <c r="C43" s="179"/>
      <c r="D43" s="179"/>
      <c r="E43" s="179"/>
      <c r="F43" s="179"/>
      <c r="G43" s="179"/>
      <c r="H43" s="179"/>
      <c r="I43" s="175">
        <f t="shared" si="2"/>
        <v>0</v>
      </c>
      <c r="J43" s="192" t="e">
        <f t="shared" si="3"/>
        <v>#DIV/0!</v>
      </c>
      <c r="K43" s="5"/>
    </row>
    <row r="44" spans="1:11" ht="15" hidden="1">
      <c r="A44" s="207" t="s">
        <v>42</v>
      </c>
      <c r="B44" s="180" t="s">
        <v>43</v>
      </c>
      <c r="C44" s="181" t="s">
        <v>27</v>
      </c>
      <c r="D44" s="181" t="s">
        <v>27</v>
      </c>
      <c r="E44" s="181" t="s">
        <v>27</v>
      </c>
      <c r="F44" s="181" t="s">
        <v>27</v>
      </c>
      <c r="G44" s="181" t="s">
        <v>27</v>
      </c>
      <c r="H44" s="181" t="s">
        <v>27</v>
      </c>
      <c r="I44" s="175" t="e">
        <f t="shared" si="2"/>
        <v>#VALUE!</v>
      </c>
      <c r="J44" s="192" t="e">
        <f t="shared" si="3"/>
        <v>#VALUE!</v>
      </c>
      <c r="K44" s="5"/>
    </row>
    <row r="45" spans="1:11" ht="15" hidden="1">
      <c r="A45" s="208" t="s">
        <v>44</v>
      </c>
      <c r="B45" s="176" t="s">
        <v>45</v>
      </c>
      <c r="C45" s="177" t="s">
        <v>27</v>
      </c>
      <c r="D45" s="177" t="s">
        <v>27</v>
      </c>
      <c r="E45" s="177" t="s">
        <v>27</v>
      </c>
      <c r="F45" s="177" t="s">
        <v>27</v>
      </c>
      <c r="G45" s="177" t="s">
        <v>27</v>
      </c>
      <c r="H45" s="177" t="s">
        <v>27</v>
      </c>
      <c r="I45" s="175" t="e">
        <f t="shared" si="2"/>
        <v>#VALUE!</v>
      </c>
      <c r="J45" s="192" t="e">
        <f t="shared" si="3"/>
        <v>#VALUE!</v>
      </c>
      <c r="K45" s="5"/>
    </row>
    <row r="46" spans="1:11" ht="15" hidden="1">
      <c r="A46" s="208" t="s">
        <v>46</v>
      </c>
      <c r="B46" s="176" t="s">
        <v>47</v>
      </c>
      <c r="C46" s="177" t="s">
        <v>27</v>
      </c>
      <c r="D46" s="177" t="s">
        <v>27</v>
      </c>
      <c r="E46" s="177" t="s">
        <v>27</v>
      </c>
      <c r="F46" s="177" t="s">
        <v>27</v>
      </c>
      <c r="G46" s="177" t="s">
        <v>27</v>
      </c>
      <c r="H46" s="177" t="s">
        <v>27</v>
      </c>
      <c r="I46" s="175" t="e">
        <f t="shared" si="2"/>
        <v>#VALUE!</v>
      </c>
      <c r="J46" s="192" t="e">
        <f t="shared" si="3"/>
        <v>#VALUE!</v>
      </c>
      <c r="K46" s="5"/>
    </row>
    <row r="47" spans="1:11" ht="15" hidden="1">
      <c r="A47" s="208" t="s">
        <v>48</v>
      </c>
      <c r="B47" s="176" t="s">
        <v>49</v>
      </c>
      <c r="C47" s="177" t="s">
        <v>27</v>
      </c>
      <c r="D47" s="177" t="s">
        <v>27</v>
      </c>
      <c r="E47" s="177" t="s">
        <v>27</v>
      </c>
      <c r="F47" s="177" t="s">
        <v>27</v>
      </c>
      <c r="G47" s="177" t="s">
        <v>27</v>
      </c>
      <c r="H47" s="177" t="s">
        <v>27</v>
      </c>
      <c r="I47" s="175" t="e">
        <f t="shared" si="2"/>
        <v>#VALUE!</v>
      </c>
      <c r="J47" s="192" t="e">
        <f t="shared" si="3"/>
        <v>#VALUE!</v>
      </c>
      <c r="K47" s="5"/>
    </row>
    <row r="48" spans="1:11" ht="15" hidden="1">
      <c r="A48" s="228" t="s">
        <v>50</v>
      </c>
      <c r="B48" s="229" t="s">
        <v>51</v>
      </c>
      <c r="C48" s="230" t="s">
        <v>27</v>
      </c>
      <c r="D48" s="230" t="s">
        <v>27</v>
      </c>
      <c r="E48" s="230" t="s">
        <v>27</v>
      </c>
      <c r="F48" s="230" t="s">
        <v>27</v>
      </c>
      <c r="G48" s="230" t="s">
        <v>27</v>
      </c>
      <c r="H48" s="230" t="s">
        <v>27</v>
      </c>
      <c r="I48" s="231" t="e">
        <f t="shared" si="2"/>
        <v>#VALUE!</v>
      </c>
      <c r="J48" s="232" t="e">
        <f t="shared" si="3"/>
        <v>#VALUE!</v>
      </c>
      <c r="K48" s="5"/>
    </row>
    <row r="49" spans="1:11" s="154" customFormat="1" ht="25.5">
      <c r="A49" s="226" t="s">
        <v>267</v>
      </c>
      <c r="B49" s="233"/>
      <c r="C49" s="218">
        <v>10416000</v>
      </c>
      <c r="D49" s="218">
        <v>10297894.81</v>
      </c>
      <c r="E49" s="218" t="s">
        <v>27</v>
      </c>
      <c r="F49" s="218" t="s">
        <v>27</v>
      </c>
      <c r="G49" s="218" t="s">
        <v>27</v>
      </c>
      <c r="H49" s="218">
        <v>10297894.81</v>
      </c>
      <c r="I49" s="219">
        <f>C49-H49</f>
        <v>118105.18999999948</v>
      </c>
      <c r="J49" s="194">
        <f>H49*100/C49</f>
        <v>98.86611760752689</v>
      </c>
      <c r="K49" s="153"/>
    </row>
    <row r="50" spans="1:11" s="151" customFormat="1" ht="25.5" customHeight="1" thickBot="1">
      <c r="A50" s="200" t="s">
        <v>251</v>
      </c>
      <c r="B50" s="188" t="s">
        <v>26</v>
      </c>
      <c r="C50" s="189">
        <v>10416000</v>
      </c>
      <c r="D50" s="189">
        <v>10297894.81</v>
      </c>
      <c r="E50" s="189" t="s">
        <v>27</v>
      </c>
      <c r="F50" s="189" t="s">
        <v>27</v>
      </c>
      <c r="G50" s="189" t="s">
        <v>27</v>
      </c>
      <c r="H50" s="189">
        <v>10297894.81</v>
      </c>
      <c r="I50" s="190">
        <f t="shared" si="2"/>
        <v>118105.18999999948</v>
      </c>
      <c r="J50" s="191">
        <f t="shared" si="3"/>
        <v>98.86611760752689</v>
      </c>
      <c r="K50" s="5"/>
    </row>
    <row r="51" spans="1:10" ht="15.75" thickBot="1">
      <c r="A51" s="234" t="s">
        <v>278</v>
      </c>
      <c r="B51" s="235"/>
      <c r="C51" s="235"/>
      <c r="D51" s="235"/>
      <c r="E51" s="235"/>
      <c r="F51" s="235"/>
      <c r="G51" s="235"/>
      <c r="H51" s="235"/>
      <c r="I51" s="223"/>
      <c r="J51" s="236"/>
    </row>
    <row r="52" spans="1:11" s="154" customFormat="1" ht="39.75" customHeight="1" thickBot="1">
      <c r="A52" s="237" t="s">
        <v>270</v>
      </c>
      <c r="B52" s="238"/>
      <c r="C52" s="308">
        <f>C31+C27+C24+C19+C17</f>
        <v>521099000</v>
      </c>
      <c r="D52" s="308">
        <f>D31+D27+D24+D19+D17</f>
        <v>516625396.96999997</v>
      </c>
      <c r="E52" s="308"/>
      <c r="F52" s="308"/>
      <c r="G52" s="308"/>
      <c r="H52" s="308">
        <f>H31+H27+H24+H19+H17</f>
        <v>516625396.96999997</v>
      </c>
      <c r="I52" s="309">
        <f t="shared" si="2"/>
        <v>4473603.030000031</v>
      </c>
      <c r="J52" s="310">
        <f t="shared" si="3"/>
        <v>99.14150611879893</v>
      </c>
      <c r="K52" s="153"/>
    </row>
    <row r="53" spans="3:4" ht="15">
      <c r="C53" s="311"/>
      <c r="D53" s="311"/>
    </row>
    <row r="54" spans="2:7" ht="15">
      <c r="B54" s="167" t="s">
        <v>279</v>
      </c>
      <c r="G54" s="167" t="s">
        <v>280</v>
      </c>
    </row>
    <row r="56" spans="2:7" ht="15">
      <c r="B56" s="167" t="s">
        <v>281</v>
      </c>
      <c r="G56" s="167" t="s">
        <v>282</v>
      </c>
    </row>
  </sheetData>
  <sheetProtection selectLockedCells="1" selectUnlockedCells="1"/>
  <mergeCells count="17">
    <mergeCell ref="B6:G6"/>
    <mergeCell ref="A1:J1"/>
    <mergeCell ref="B5:J5"/>
    <mergeCell ref="A4:J4"/>
    <mergeCell ref="I14:I15"/>
    <mergeCell ref="A14:A15"/>
    <mergeCell ref="B14:B15"/>
    <mergeCell ref="C14:C15"/>
    <mergeCell ref="D14:H14"/>
    <mergeCell ref="B7:J7"/>
    <mergeCell ref="A16:I16"/>
    <mergeCell ref="J14:J15"/>
    <mergeCell ref="A30:J30"/>
    <mergeCell ref="B8:J9"/>
    <mergeCell ref="B10:J10"/>
    <mergeCell ref="B11:J11"/>
    <mergeCell ref="B12:J12"/>
  </mergeCells>
  <printOptions/>
  <pageMargins left="0.1965278" right="0.1965278" top="0.39375" bottom="0.1965278" header="0" footer="0"/>
  <pageSetup fitToHeight="0" fitToWidth="1" horizontalDpi="600" verticalDpi="600" orientation="landscape" pageOrder="overThenDown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7109375" style="1" customWidth="1"/>
    <col min="2" max="3" width="5.421875" style="1" customWidth="1"/>
    <col min="4" max="4" width="12.421875" style="1" customWidth="1"/>
    <col min="5" max="5" width="11.28125" style="1" customWidth="1"/>
    <col min="6" max="6" width="11.8515625" style="1" customWidth="1"/>
    <col min="7" max="7" width="11.7109375" style="1" customWidth="1"/>
    <col min="8" max="8" width="12.28125" style="1" customWidth="1"/>
    <col min="9" max="9" width="11.7109375" style="1" customWidth="1"/>
    <col min="10" max="10" width="12.140625" style="1" customWidth="1"/>
    <col min="11" max="11" width="7.421875" style="1" customWidth="1"/>
    <col min="12" max="12" width="9.140625" style="1" customWidth="1"/>
    <col min="13" max="16384" width="9.140625" style="1" customWidth="1"/>
  </cols>
  <sheetData>
    <row r="1" spans="1:12" ht="12.75" customHeight="1">
      <c r="A1" s="41"/>
      <c r="B1" s="2"/>
      <c r="C1" s="2"/>
      <c r="D1" s="2"/>
      <c r="E1" s="2"/>
      <c r="F1" s="2"/>
      <c r="G1" s="42"/>
      <c r="H1" s="42"/>
      <c r="I1" s="42"/>
      <c r="J1" s="42"/>
      <c r="K1" s="2"/>
      <c r="L1" s="5"/>
    </row>
    <row r="2" spans="1:12" ht="12.75" customHeight="1">
      <c r="A2" s="43"/>
      <c r="B2" s="13" t="s">
        <v>52</v>
      </c>
      <c r="C2" s="13"/>
      <c r="D2" s="13"/>
      <c r="E2" s="14"/>
      <c r="F2" s="14"/>
      <c r="G2" s="14"/>
      <c r="H2" s="14"/>
      <c r="I2" s="266" t="s">
        <v>53</v>
      </c>
      <c r="J2" s="267"/>
      <c r="K2" s="2"/>
      <c r="L2" s="5"/>
    </row>
    <row r="3" spans="1:12" ht="12.75" customHeight="1">
      <c r="A3" s="264" t="s">
        <v>9</v>
      </c>
      <c r="B3" s="268" t="s">
        <v>10</v>
      </c>
      <c r="C3" s="268" t="s">
        <v>11</v>
      </c>
      <c r="D3" s="270" t="s">
        <v>12</v>
      </c>
      <c r="E3" s="272" t="s">
        <v>13</v>
      </c>
      <c r="F3" s="273"/>
      <c r="G3" s="273"/>
      <c r="H3" s="273"/>
      <c r="I3" s="273"/>
      <c r="J3" s="274" t="s">
        <v>14</v>
      </c>
      <c r="K3" s="2"/>
      <c r="L3" s="5"/>
    </row>
    <row r="4" spans="1:12" ht="36" customHeight="1">
      <c r="A4" s="265"/>
      <c r="B4" s="269"/>
      <c r="C4" s="269"/>
      <c r="D4" s="271"/>
      <c r="E4" s="16" t="s">
        <v>15</v>
      </c>
      <c r="F4" s="16" t="s">
        <v>16</v>
      </c>
      <c r="G4" s="44" t="s">
        <v>17</v>
      </c>
      <c r="H4" s="45" t="s">
        <v>18</v>
      </c>
      <c r="I4" s="46" t="s">
        <v>19</v>
      </c>
      <c r="J4" s="275"/>
      <c r="K4" s="2"/>
      <c r="L4" s="5"/>
    </row>
    <row r="5" spans="1:12" ht="15" customHeight="1">
      <c r="A5" s="15">
        <v>1</v>
      </c>
      <c r="B5" s="47">
        <v>2</v>
      </c>
      <c r="C5" s="47">
        <v>3</v>
      </c>
      <c r="D5" s="48" t="s">
        <v>8</v>
      </c>
      <c r="E5" s="49" t="s">
        <v>20</v>
      </c>
      <c r="F5" s="48" t="s">
        <v>21</v>
      </c>
      <c r="G5" s="48" t="s">
        <v>22</v>
      </c>
      <c r="H5" s="48" t="s">
        <v>23</v>
      </c>
      <c r="I5" s="48" t="s">
        <v>24</v>
      </c>
      <c r="J5" s="50" t="s">
        <v>25</v>
      </c>
      <c r="K5" s="4"/>
      <c r="L5" s="5"/>
    </row>
    <row r="6" spans="1:12" ht="27.75" customHeight="1">
      <c r="A6" s="10" t="s">
        <v>54</v>
      </c>
      <c r="B6" s="51" t="s">
        <v>55</v>
      </c>
      <c r="C6" s="22" t="s">
        <v>56</v>
      </c>
      <c r="D6" s="23">
        <v>42183700</v>
      </c>
      <c r="E6" s="23">
        <v>41969661.81</v>
      </c>
      <c r="F6" s="23" t="s">
        <v>27</v>
      </c>
      <c r="G6" s="23" t="s">
        <v>27</v>
      </c>
      <c r="H6" s="23" t="s">
        <v>27</v>
      </c>
      <c r="I6" s="23">
        <v>41969661.81</v>
      </c>
      <c r="J6" s="24">
        <v>214038.19</v>
      </c>
      <c r="K6" s="4"/>
      <c r="L6" s="5"/>
    </row>
    <row r="7" spans="1:12" ht="11.25" customHeight="1">
      <c r="A7" s="52" t="s">
        <v>35</v>
      </c>
      <c r="B7" s="29"/>
      <c r="C7" s="30"/>
      <c r="D7" s="53"/>
      <c r="E7" s="54"/>
      <c r="F7" s="54"/>
      <c r="G7" s="54"/>
      <c r="H7" s="54"/>
      <c r="I7" s="54"/>
      <c r="J7" s="55"/>
      <c r="K7" s="4"/>
      <c r="L7" s="5"/>
    </row>
    <row r="8" spans="1:12" ht="64.5" customHeight="1">
      <c r="A8" s="56" t="s">
        <v>57</v>
      </c>
      <c r="B8" s="57"/>
      <c r="C8" s="58" t="s">
        <v>51</v>
      </c>
      <c r="D8" s="35">
        <v>24755280</v>
      </c>
      <c r="E8" s="35">
        <v>24542095.9</v>
      </c>
      <c r="F8" s="35" t="s">
        <v>27</v>
      </c>
      <c r="G8" s="35" t="s">
        <v>27</v>
      </c>
      <c r="H8" s="35" t="s">
        <v>27</v>
      </c>
      <c r="I8" s="35">
        <v>24542095.9</v>
      </c>
      <c r="J8" s="37">
        <v>213184.1</v>
      </c>
      <c r="K8" s="4"/>
      <c r="L8" s="5"/>
    </row>
    <row r="9" spans="1:12" ht="23.25" customHeight="1">
      <c r="A9" s="59" t="s">
        <v>58</v>
      </c>
      <c r="B9" s="60"/>
      <c r="C9" s="58" t="s">
        <v>59</v>
      </c>
      <c r="D9" s="27">
        <v>24755280</v>
      </c>
      <c r="E9" s="27">
        <v>24542095.9</v>
      </c>
      <c r="F9" s="27" t="s">
        <v>27</v>
      </c>
      <c r="G9" s="27" t="s">
        <v>27</v>
      </c>
      <c r="H9" s="27" t="s">
        <v>27</v>
      </c>
      <c r="I9" s="27">
        <v>24542095.9</v>
      </c>
      <c r="J9" s="28">
        <v>213184.1</v>
      </c>
      <c r="K9" s="4"/>
      <c r="L9" s="5"/>
    </row>
    <row r="10" spans="1:12" ht="15" customHeight="1">
      <c r="A10" s="61" t="s">
        <v>60</v>
      </c>
      <c r="B10" s="60"/>
      <c r="C10" s="62" t="s">
        <v>61</v>
      </c>
      <c r="D10" s="27">
        <v>17777000</v>
      </c>
      <c r="E10" s="27">
        <v>17776177.23</v>
      </c>
      <c r="F10" s="27" t="s">
        <v>27</v>
      </c>
      <c r="G10" s="27" t="s">
        <v>27</v>
      </c>
      <c r="H10" s="27" t="s">
        <v>27</v>
      </c>
      <c r="I10" s="27">
        <v>17776177.23</v>
      </c>
      <c r="J10" s="28">
        <v>822.77</v>
      </c>
      <c r="K10" s="4"/>
      <c r="L10" s="5"/>
    </row>
    <row r="11" spans="1:12" ht="23.25" hidden="1">
      <c r="A11" s="63" t="s">
        <v>62</v>
      </c>
      <c r="B11" s="60"/>
      <c r="C11" s="62" t="s">
        <v>63</v>
      </c>
      <c r="D11" s="27" t="s">
        <v>27</v>
      </c>
      <c r="E11" s="27" t="s">
        <v>27</v>
      </c>
      <c r="F11" s="27" t="s">
        <v>27</v>
      </c>
      <c r="G11" s="27" t="s">
        <v>27</v>
      </c>
      <c r="H11" s="27" t="s">
        <v>27</v>
      </c>
      <c r="I11" s="27" t="s">
        <v>27</v>
      </c>
      <c r="J11" s="28" t="s">
        <v>27</v>
      </c>
      <c r="K11" s="4" t="s">
        <v>30</v>
      </c>
      <c r="L11" s="5"/>
    </row>
    <row r="12" spans="1:12" ht="34.5" hidden="1">
      <c r="A12" s="63" t="s">
        <v>64</v>
      </c>
      <c r="B12" s="60"/>
      <c r="C12" s="62" t="s">
        <v>65</v>
      </c>
      <c r="D12" s="27" t="s">
        <v>27</v>
      </c>
      <c r="E12" s="27" t="s">
        <v>27</v>
      </c>
      <c r="F12" s="27" t="s">
        <v>27</v>
      </c>
      <c r="G12" s="27" t="s">
        <v>27</v>
      </c>
      <c r="H12" s="27" t="s">
        <v>27</v>
      </c>
      <c r="I12" s="27" t="s">
        <v>27</v>
      </c>
      <c r="J12" s="28" t="s">
        <v>27</v>
      </c>
      <c r="K12" s="4" t="s">
        <v>30</v>
      </c>
      <c r="L12" s="5"/>
    </row>
    <row r="13" spans="1:12" ht="34.5" customHeight="1">
      <c r="A13" s="63" t="s">
        <v>66</v>
      </c>
      <c r="B13" s="60"/>
      <c r="C13" s="62" t="s">
        <v>67</v>
      </c>
      <c r="D13" s="27">
        <v>6978280</v>
      </c>
      <c r="E13" s="27">
        <v>6765918.67</v>
      </c>
      <c r="F13" s="27" t="s">
        <v>27</v>
      </c>
      <c r="G13" s="27" t="s">
        <v>27</v>
      </c>
      <c r="H13" s="27" t="s">
        <v>27</v>
      </c>
      <c r="I13" s="27">
        <v>6765918.67</v>
      </c>
      <c r="J13" s="28">
        <v>212361.33</v>
      </c>
      <c r="K13" s="4"/>
      <c r="L13" s="5"/>
    </row>
    <row r="14" spans="1:12" ht="34.5" hidden="1">
      <c r="A14" s="59" t="s">
        <v>68</v>
      </c>
      <c r="B14" s="60"/>
      <c r="C14" s="64" t="s">
        <v>69</v>
      </c>
      <c r="D14" s="27" t="s">
        <v>27</v>
      </c>
      <c r="E14" s="27" t="s">
        <v>27</v>
      </c>
      <c r="F14" s="27" t="s">
        <v>27</v>
      </c>
      <c r="G14" s="27" t="s">
        <v>27</v>
      </c>
      <c r="H14" s="27" t="s">
        <v>27</v>
      </c>
      <c r="I14" s="27" t="s">
        <v>27</v>
      </c>
      <c r="J14" s="28" t="s">
        <v>27</v>
      </c>
      <c r="K14" s="4" t="s">
        <v>30</v>
      </c>
      <c r="L14" s="5"/>
    </row>
    <row r="15" spans="1:12" ht="23.25" hidden="1">
      <c r="A15" s="63" t="s">
        <v>70</v>
      </c>
      <c r="B15" s="60"/>
      <c r="C15" s="62" t="s">
        <v>71</v>
      </c>
      <c r="D15" s="27" t="s">
        <v>27</v>
      </c>
      <c r="E15" s="27" t="s">
        <v>27</v>
      </c>
      <c r="F15" s="27" t="s">
        <v>27</v>
      </c>
      <c r="G15" s="27" t="s">
        <v>27</v>
      </c>
      <c r="H15" s="27" t="s">
        <v>27</v>
      </c>
      <c r="I15" s="27" t="s">
        <v>27</v>
      </c>
      <c r="J15" s="28" t="s">
        <v>27</v>
      </c>
      <c r="K15" s="4" t="s">
        <v>30</v>
      </c>
      <c r="L15" s="5"/>
    </row>
    <row r="16" spans="1:12" ht="34.5" hidden="1">
      <c r="A16" s="63" t="s">
        <v>72</v>
      </c>
      <c r="B16" s="60"/>
      <c r="C16" s="62" t="s">
        <v>73</v>
      </c>
      <c r="D16" s="27" t="s">
        <v>27</v>
      </c>
      <c r="E16" s="27" t="s">
        <v>27</v>
      </c>
      <c r="F16" s="27" t="s">
        <v>27</v>
      </c>
      <c r="G16" s="27" t="s">
        <v>27</v>
      </c>
      <c r="H16" s="27" t="s">
        <v>27</v>
      </c>
      <c r="I16" s="27" t="s">
        <v>27</v>
      </c>
      <c r="J16" s="28" t="s">
        <v>27</v>
      </c>
      <c r="K16" s="4" t="s">
        <v>30</v>
      </c>
      <c r="L16" s="5"/>
    </row>
    <row r="17" spans="1:12" ht="23.25" hidden="1">
      <c r="A17" s="63" t="s">
        <v>74</v>
      </c>
      <c r="B17" s="60"/>
      <c r="C17" s="62" t="s">
        <v>75</v>
      </c>
      <c r="D17" s="31" t="s">
        <v>27</v>
      </c>
      <c r="E17" s="31" t="s">
        <v>27</v>
      </c>
      <c r="F17" s="31" t="s">
        <v>27</v>
      </c>
      <c r="G17" s="31" t="s">
        <v>27</v>
      </c>
      <c r="H17" s="31" t="s">
        <v>27</v>
      </c>
      <c r="I17" s="31" t="s">
        <v>27</v>
      </c>
      <c r="J17" s="32" t="s">
        <v>27</v>
      </c>
      <c r="K17" s="4" t="s">
        <v>30</v>
      </c>
      <c r="L17" s="5"/>
    </row>
    <row r="18" spans="1:12" ht="34.5" hidden="1">
      <c r="A18" s="63" t="s">
        <v>76</v>
      </c>
      <c r="B18" s="65"/>
      <c r="C18" s="66" t="s">
        <v>77</v>
      </c>
      <c r="D18" s="39" t="s">
        <v>27</v>
      </c>
      <c r="E18" s="39" t="s">
        <v>27</v>
      </c>
      <c r="F18" s="39" t="s">
        <v>27</v>
      </c>
      <c r="G18" s="39" t="s">
        <v>27</v>
      </c>
      <c r="H18" s="39" t="s">
        <v>27</v>
      </c>
      <c r="I18" s="39" t="s">
        <v>27</v>
      </c>
      <c r="J18" s="40" t="s">
        <v>27</v>
      </c>
      <c r="K18" s="4" t="s">
        <v>30</v>
      </c>
      <c r="L18" s="5"/>
    </row>
    <row r="19" spans="1:12" ht="15" customHeight="1">
      <c r="A19" s="41"/>
      <c r="B19" s="67"/>
      <c r="C19" s="67"/>
      <c r="D19" s="67"/>
      <c r="E19" s="67"/>
      <c r="F19" s="67"/>
      <c r="G19" s="67"/>
      <c r="H19" s="67"/>
      <c r="I19" s="67"/>
      <c r="J19" s="67"/>
      <c r="K19" s="4"/>
      <c r="L19" s="5"/>
    </row>
    <row r="20" spans="1:12" ht="15" customHeight="1">
      <c r="A20" s="68"/>
      <c r="B20" s="67"/>
      <c r="C20" s="67"/>
      <c r="D20" s="67"/>
      <c r="E20" s="67"/>
      <c r="F20" s="67"/>
      <c r="G20" s="67"/>
      <c r="H20" s="67"/>
      <c r="I20" s="266" t="s">
        <v>78</v>
      </c>
      <c r="J20" s="267"/>
      <c r="K20" s="4"/>
      <c r="L20" s="5"/>
    </row>
    <row r="21" spans="1:12" ht="15" customHeight="1">
      <c r="A21" s="264" t="s">
        <v>9</v>
      </c>
      <c r="B21" s="268" t="s">
        <v>10</v>
      </c>
      <c r="C21" s="268" t="s">
        <v>11</v>
      </c>
      <c r="D21" s="270" t="s">
        <v>12</v>
      </c>
      <c r="E21" s="272" t="s">
        <v>13</v>
      </c>
      <c r="F21" s="273"/>
      <c r="G21" s="273"/>
      <c r="H21" s="273"/>
      <c r="I21" s="273"/>
      <c r="J21" s="274" t="s">
        <v>14</v>
      </c>
      <c r="K21" s="4"/>
      <c r="L21" s="5"/>
    </row>
    <row r="22" spans="1:12" ht="33.75" customHeight="1">
      <c r="A22" s="265"/>
      <c r="B22" s="269"/>
      <c r="C22" s="269"/>
      <c r="D22" s="271"/>
      <c r="E22" s="16" t="s">
        <v>15</v>
      </c>
      <c r="F22" s="16" t="s">
        <v>16</v>
      </c>
      <c r="G22" s="44" t="s">
        <v>17</v>
      </c>
      <c r="H22" s="45" t="s">
        <v>18</v>
      </c>
      <c r="I22" s="46" t="s">
        <v>19</v>
      </c>
      <c r="J22" s="275"/>
      <c r="K22" s="4"/>
      <c r="L22" s="5"/>
    </row>
    <row r="23" spans="1:12" ht="15.75" customHeight="1">
      <c r="A23" s="15">
        <v>1</v>
      </c>
      <c r="B23" s="47">
        <v>2</v>
      </c>
      <c r="C23" s="47">
        <v>3</v>
      </c>
      <c r="D23" s="48" t="s">
        <v>8</v>
      </c>
      <c r="E23" s="49" t="s">
        <v>20</v>
      </c>
      <c r="F23" s="48" t="s">
        <v>21</v>
      </c>
      <c r="G23" s="48" t="s">
        <v>22</v>
      </c>
      <c r="H23" s="48" t="s">
        <v>23</v>
      </c>
      <c r="I23" s="48" t="s">
        <v>24</v>
      </c>
      <c r="J23" s="50" t="s">
        <v>25</v>
      </c>
      <c r="K23" s="4"/>
      <c r="L23" s="5"/>
    </row>
    <row r="24" spans="1:12" ht="33" customHeight="1">
      <c r="A24" s="56" t="s">
        <v>79</v>
      </c>
      <c r="B24" s="69"/>
      <c r="C24" s="70" t="s">
        <v>55</v>
      </c>
      <c r="D24" s="23">
        <v>16461000</v>
      </c>
      <c r="E24" s="23">
        <v>16460648.91</v>
      </c>
      <c r="F24" s="23" t="s">
        <v>27</v>
      </c>
      <c r="G24" s="23" t="s">
        <v>27</v>
      </c>
      <c r="H24" s="23" t="s">
        <v>27</v>
      </c>
      <c r="I24" s="23">
        <v>16460648.91</v>
      </c>
      <c r="J24" s="24">
        <v>351.09</v>
      </c>
      <c r="K24" s="6"/>
      <c r="L24" s="5"/>
    </row>
    <row r="25" spans="1:12" ht="68.25" hidden="1">
      <c r="A25" s="59" t="s">
        <v>80</v>
      </c>
      <c r="B25" s="60"/>
      <c r="C25" s="62" t="s">
        <v>81</v>
      </c>
      <c r="D25" s="27" t="s">
        <v>27</v>
      </c>
      <c r="E25" s="27" t="s">
        <v>27</v>
      </c>
      <c r="F25" s="27" t="s">
        <v>27</v>
      </c>
      <c r="G25" s="27" t="s">
        <v>27</v>
      </c>
      <c r="H25" s="27" t="s">
        <v>27</v>
      </c>
      <c r="I25" s="27" t="s">
        <v>27</v>
      </c>
      <c r="J25" s="28" t="s">
        <v>27</v>
      </c>
      <c r="K25" s="6" t="s">
        <v>30</v>
      </c>
      <c r="L25" s="5"/>
    </row>
    <row r="26" spans="1:12" ht="23.25" hidden="1">
      <c r="A26" s="63" t="s">
        <v>82</v>
      </c>
      <c r="B26" s="60"/>
      <c r="C26" s="71" t="s">
        <v>83</v>
      </c>
      <c r="D26" s="27" t="s">
        <v>27</v>
      </c>
      <c r="E26" s="27" t="s">
        <v>27</v>
      </c>
      <c r="F26" s="27" t="s">
        <v>27</v>
      </c>
      <c r="G26" s="27" t="s">
        <v>27</v>
      </c>
      <c r="H26" s="27" t="s">
        <v>27</v>
      </c>
      <c r="I26" s="27" t="s">
        <v>27</v>
      </c>
      <c r="J26" s="28" t="s">
        <v>27</v>
      </c>
      <c r="K26" s="4" t="s">
        <v>30</v>
      </c>
      <c r="L26" s="5"/>
    </row>
    <row r="27" spans="1:12" ht="23.25" hidden="1">
      <c r="A27" s="72" t="s">
        <v>84</v>
      </c>
      <c r="B27" s="57"/>
      <c r="C27" s="62" t="s">
        <v>85</v>
      </c>
      <c r="D27" s="35" t="s">
        <v>27</v>
      </c>
      <c r="E27" s="35" t="s">
        <v>27</v>
      </c>
      <c r="F27" s="35" t="s">
        <v>27</v>
      </c>
      <c r="G27" s="35" t="s">
        <v>27</v>
      </c>
      <c r="H27" s="35" t="s">
        <v>27</v>
      </c>
      <c r="I27" s="35" t="s">
        <v>27</v>
      </c>
      <c r="J27" s="37" t="s">
        <v>27</v>
      </c>
      <c r="K27" s="6" t="s">
        <v>30</v>
      </c>
      <c r="L27" s="5"/>
    </row>
    <row r="28" spans="1:12" ht="23.25" hidden="1">
      <c r="A28" s="73" t="s">
        <v>86</v>
      </c>
      <c r="B28" s="60"/>
      <c r="C28" s="62" t="s">
        <v>87</v>
      </c>
      <c r="D28" s="27" t="s">
        <v>27</v>
      </c>
      <c r="E28" s="27" t="s">
        <v>27</v>
      </c>
      <c r="F28" s="27" t="s">
        <v>27</v>
      </c>
      <c r="G28" s="27" t="s">
        <v>27</v>
      </c>
      <c r="H28" s="27" t="s">
        <v>27</v>
      </c>
      <c r="I28" s="27" t="s">
        <v>27</v>
      </c>
      <c r="J28" s="28" t="s">
        <v>27</v>
      </c>
      <c r="K28" s="6" t="s">
        <v>30</v>
      </c>
      <c r="L28" s="5"/>
    </row>
    <row r="29" spans="1:12" ht="23.25" hidden="1">
      <c r="A29" s="73" t="s">
        <v>88</v>
      </c>
      <c r="B29" s="60"/>
      <c r="C29" s="62" t="s">
        <v>89</v>
      </c>
      <c r="D29" s="27" t="s">
        <v>27</v>
      </c>
      <c r="E29" s="27" t="s">
        <v>27</v>
      </c>
      <c r="F29" s="27" t="s">
        <v>27</v>
      </c>
      <c r="G29" s="27" t="s">
        <v>27</v>
      </c>
      <c r="H29" s="27" t="s">
        <v>27</v>
      </c>
      <c r="I29" s="27" t="s">
        <v>27</v>
      </c>
      <c r="J29" s="28" t="s">
        <v>27</v>
      </c>
      <c r="K29" s="6" t="s">
        <v>30</v>
      </c>
      <c r="L29" s="5"/>
    </row>
    <row r="30" spans="1:12" ht="34.5" customHeight="1">
      <c r="A30" s="59" t="s">
        <v>90</v>
      </c>
      <c r="B30" s="60"/>
      <c r="C30" s="62" t="s">
        <v>91</v>
      </c>
      <c r="D30" s="27">
        <v>16461000</v>
      </c>
      <c r="E30" s="27">
        <v>16460648.91</v>
      </c>
      <c r="F30" s="27" t="s">
        <v>27</v>
      </c>
      <c r="G30" s="27" t="s">
        <v>27</v>
      </c>
      <c r="H30" s="27" t="s">
        <v>27</v>
      </c>
      <c r="I30" s="27">
        <v>16460648.91</v>
      </c>
      <c r="J30" s="28">
        <v>351.09</v>
      </c>
      <c r="K30" s="6"/>
      <c r="L30" s="5"/>
    </row>
    <row r="31" spans="1:12" ht="15" hidden="1">
      <c r="A31" s="73" t="s">
        <v>92</v>
      </c>
      <c r="B31" s="60"/>
      <c r="C31" s="62" t="s">
        <v>93</v>
      </c>
      <c r="D31" s="27" t="s">
        <v>27</v>
      </c>
      <c r="E31" s="27" t="s">
        <v>27</v>
      </c>
      <c r="F31" s="27" t="s">
        <v>27</v>
      </c>
      <c r="G31" s="27" t="s">
        <v>27</v>
      </c>
      <c r="H31" s="27" t="s">
        <v>27</v>
      </c>
      <c r="I31" s="27" t="s">
        <v>27</v>
      </c>
      <c r="J31" s="28" t="s">
        <v>27</v>
      </c>
      <c r="K31" s="6" t="s">
        <v>30</v>
      </c>
      <c r="L31" s="5"/>
    </row>
    <row r="32" spans="1:12" ht="23.25" hidden="1">
      <c r="A32" s="73" t="s">
        <v>94</v>
      </c>
      <c r="B32" s="60"/>
      <c r="C32" s="62" t="s">
        <v>95</v>
      </c>
      <c r="D32" s="27" t="s">
        <v>27</v>
      </c>
      <c r="E32" s="27" t="s">
        <v>27</v>
      </c>
      <c r="F32" s="27" t="s">
        <v>27</v>
      </c>
      <c r="G32" s="27" t="s">
        <v>27</v>
      </c>
      <c r="H32" s="27" t="s">
        <v>27</v>
      </c>
      <c r="I32" s="27" t="s">
        <v>27</v>
      </c>
      <c r="J32" s="28" t="s">
        <v>27</v>
      </c>
      <c r="K32" s="6" t="s">
        <v>30</v>
      </c>
      <c r="L32" s="5"/>
    </row>
    <row r="33" spans="1:12" ht="23.25" customHeight="1">
      <c r="A33" s="73" t="s">
        <v>96</v>
      </c>
      <c r="B33" s="74"/>
      <c r="C33" s="62" t="s">
        <v>97</v>
      </c>
      <c r="D33" s="27">
        <v>16461000</v>
      </c>
      <c r="E33" s="27">
        <v>16460648.91</v>
      </c>
      <c r="F33" s="27" t="s">
        <v>27</v>
      </c>
      <c r="G33" s="27" t="s">
        <v>27</v>
      </c>
      <c r="H33" s="27" t="s">
        <v>27</v>
      </c>
      <c r="I33" s="27">
        <v>16460648.91</v>
      </c>
      <c r="J33" s="28">
        <v>351.09</v>
      </c>
      <c r="K33" s="6"/>
      <c r="L33" s="5"/>
    </row>
    <row r="34" spans="1:12" ht="34.5" hidden="1">
      <c r="A34" s="73" t="s">
        <v>98</v>
      </c>
      <c r="B34" s="60"/>
      <c r="C34" s="62" t="s">
        <v>99</v>
      </c>
      <c r="D34" s="27" t="s">
        <v>27</v>
      </c>
      <c r="E34" s="27" t="s">
        <v>27</v>
      </c>
      <c r="F34" s="27" t="s">
        <v>27</v>
      </c>
      <c r="G34" s="27" t="s">
        <v>27</v>
      </c>
      <c r="H34" s="27" t="s">
        <v>27</v>
      </c>
      <c r="I34" s="27" t="s">
        <v>27</v>
      </c>
      <c r="J34" s="28" t="s">
        <v>27</v>
      </c>
      <c r="K34" s="6" t="s">
        <v>30</v>
      </c>
      <c r="L34" s="5"/>
    </row>
    <row r="35" spans="1:12" ht="22.5" hidden="1">
      <c r="A35" s="56" t="s">
        <v>100</v>
      </c>
      <c r="B35" s="60"/>
      <c r="C35" s="64" t="s">
        <v>101</v>
      </c>
      <c r="D35" s="27" t="s">
        <v>27</v>
      </c>
      <c r="E35" s="27" t="s">
        <v>27</v>
      </c>
      <c r="F35" s="27" t="s">
        <v>27</v>
      </c>
      <c r="G35" s="27" t="s">
        <v>27</v>
      </c>
      <c r="H35" s="27" t="s">
        <v>27</v>
      </c>
      <c r="I35" s="27" t="s">
        <v>27</v>
      </c>
      <c r="J35" s="28" t="s">
        <v>27</v>
      </c>
      <c r="K35" s="6" t="s">
        <v>30</v>
      </c>
      <c r="L35" s="5"/>
    </row>
    <row r="36" spans="1:12" ht="34.5" hidden="1">
      <c r="A36" s="59" t="s">
        <v>102</v>
      </c>
      <c r="B36" s="60"/>
      <c r="C36" s="62" t="s">
        <v>103</v>
      </c>
      <c r="D36" s="27" t="s">
        <v>27</v>
      </c>
      <c r="E36" s="27" t="s">
        <v>27</v>
      </c>
      <c r="F36" s="27" t="s">
        <v>27</v>
      </c>
      <c r="G36" s="27" t="s">
        <v>27</v>
      </c>
      <c r="H36" s="27" t="s">
        <v>27</v>
      </c>
      <c r="I36" s="27" t="s">
        <v>27</v>
      </c>
      <c r="J36" s="28" t="s">
        <v>27</v>
      </c>
      <c r="K36" s="6" t="s">
        <v>30</v>
      </c>
      <c r="L36" s="5"/>
    </row>
    <row r="37" spans="1:12" ht="23.25" hidden="1">
      <c r="A37" s="73" t="s">
        <v>104</v>
      </c>
      <c r="B37" s="60"/>
      <c r="C37" s="62" t="s">
        <v>105</v>
      </c>
      <c r="D37" s="27" t="s">
        <v>27</v>
      </c>
      <c r="E37" s="27" t="s">
        <v>27</v>
      </c>
      <c r="F37" s="27" t="s">
        <v>27</v>
      </c>
      <c r="G37" s="27" t="s">
        <v>27</v>
      </c>
      <c r="H37" s="27" t="s">
        <v>27</v>
      </c>
      <c r="I37" s="27" t="s">
        <v>27</v>
      </c>
      <c r="J37" s="28" t="s">
        <v>27</v>
      </c>
      <c r="K37" s="6" t="s">
        <v>30</v>
      </c>
      <c r="L37" s="5"/>
    </row>
    <row r="38" spans="1:12" ht="23.25" hidden="1">
      <c r="A38" s="73" t="s">
        <v>106</v>
      </c>
      <c r="B38" s="60"/>
      <c r="C38" s="62" t="s">
        <v>107</v>
      </c>
      <c r="D38" s="27" t="s">
        <v>27</v>
      </c>
      <c r="E38" s="27" t="s">
        <v>27</v>
      </c>
      <c r="F38" s="27" t="s">
        <v>27</v>
      </c>
      <c r="G38" s="27" t="s">
        <v>27</v>
      </c>
      <c r="H38" s="27" t="s">
        <v>27</v>
      </c>
      <c r="I38" s="27" t="s">
        <v>27</v>
      </c>
      <c r="J38" s="28" t="s">
        <v>27</v>
      </c>
      <c r="K38" s="6" t="s">
        <v>30</v>
      </c>
      <c r="L38" s="5"/>
    </row>
    <row r="39" spans="1:12" ht="15" hidden="1">
      <c r="A39" s="73" t="s">
        <v>108</v>
      </c>
      <c r="B39" s="60"/>
      <c r="C39" s="71" t="s">
        <v>109</v>
      </c>
      <c r="D39" s="27" t="s">
        <v>27</v>
      </c>
      <c r="E39" s="27" t="s">
        <v>27</v>
      </c>
      <c r="F39" s="27" t="s">
        <v>27</v>
      </c>
      <c r="G39" s="27" t="s">
        <v>27</v>
      </c>
      <c r="H39" s="27" t="s">
        <v>27</v>
      </c>
      <c r="I39" s="27" t="s">
        <v>27</v>
      </c>
      <c r="J39" s="28" t="s">
        <v>27</v>
      </c>
      <c r="K39" s="4" t="s">
        <v>30</v>
      </c>
      <c r="L39" s="5"/>
    </row>
    <row r="40" spans="1:12" ht="15" hidden="1">
      <c r="A40" s="73" t="s">
        <v>110</v>
      </c>
      <c r="B40" s="60"/>
      <c r="C40" s="62" t="s">
        <v>111</v>
      </c>
      <c r="D40" s="31" t="s">
        <v>27</v>
      </c>
      <c r="E40" s="31" t="s">
        <v>27</v>
      </c>
      <c r="F40" s="31" t="s">
        <v>27</v>
      </c>
      <c r="G40" s="31" t="s">
        <v>27</v>
      </c>
      <c r="H40" s="31" t="s">
        <v>27</v>
      </c>
      <c r="I40" s="31" t="s">
        <v>27</v>
      </c>
      <c r="J40" s="32" t="s">
        <v>27</v>
      </c>
      <c r="K40" s="4" t="s">
        <v>30</v>
      </c>
      <c r="L40" s="5"/>
    </row>
    <row r="41" spans="1:12" ht="15" hidden="1">
      <c r="A41" s="75" t="s">
        <v>112</v>
      </c>
      <c r="B41" s="65"/>
      <c r="C41" s="66" t="s">
        <v>113</v>
      </c>
      <c r="D41" s="39" t="s">
        <v>27</v>
      </c>
      <c r="E41" s="39" t="s">
        <v>27</v>
      </c>
      <c r="F41" s="39" t="s">
        <v>27</v>
      </c>
      <c r="G41" s="39" t="s">
        <v>27</v>
      </c>
      <c r="H41" s="39" t="s">
        <v>27</v>
      </c>
      <c r="I41" s="39" t="s">
        <v>27</v>
      </c>
      <c r="J41" s="40" t="s">
        <v>27</v>
      </c>
      <c r="K41" s="4" t="s">
        <v>30</v>
      </c>
      <c r="L41" s="5"/>
    </row>
    <row r="42" spans="1:12" ht="15" customHeight="1">
      <c r="A42" s="41"/>
      <c r="B42" s="67"/>
      <c r="C42" s="67"/>
      <c r="D42" s="67"/>
      <c r="E42" s="67"/>
      <c r="F42" s="67"/>
      <c r="G42" s="67"/>
      <c r="H42" s="67"/>
      <c r="I42" s="67"/>
      <c r="J42" s="67"/>
      <c r="K42" s="4"/>
      <c r="L42" s="5"/>
    </row>
    <row r="43" spans="1:12" ht="15" customHeight="1">
      <c r="A43" s="68"/>
      <c r="B43" s="67"/>
      <c r="C43" s="67"/>
      <c r="D43" s="67"/>
      <c r="E43" s="67"/>
      <c r="F43" s="67"/>
      <c r="G43" s="67"/>
      <c r="H43" s="67"/>
      <c r="I43" s="266" t="s">
        <v>114</v>
      </c>
      <c r="J43" s="267"/>
      <c r="K43" s="4"/>
      <c r="L43" s="5"/>
    </row>
    <row r="44" spans="1:12" ht="15" customHeight="1">
      <c r="A44" s="264" t="s">
        <v>9</v>
      </c>
      <c r="B44" s="268" t="s">
        <v>10</v>
      </c>
      <c r="C44" s="268" t="s">
        <v>11</v>
      </c>
      <c r="D44" s="270" t="s">
        <v>12</v>
      </c>
      <c r="E44" s="272" t="s">
        <v>13</v>
      </c>
      <c r="F44" s="273"/>
      <c r="G44" s="273"/>
      <c r="H44" s="273"/>
      <c r="I44" s="273"/>
      <c r="J44" s="274" t="s">
        <v>14</v>
      </c>
      <c r="K44" s="4"/>
      <c r="L44" s="5"/>
    </row>
    <row r="45" spans="1:12" ht="33.75" customHeight="1">
      <c r="A45" s="265"/>
      <c r="B45" s="269"/>
      <c r="C45" s="269"/>
      <c r="D45" s="271"/>
      <c r="E45" s="16" t="s">
        <v>15</v>
      </c>
      <c r="F45" s="16" t="s">
        <v>16</v>
      </c>
      <c r="G45" s="44" t="s">
        <v>17</v>
      </c>
      <c r="H45" s="45" t="s">
        <v>18</v>
      </c>
      <c r="I45" s="46" t="s">
        <v>19</v>
      </c>
      <c r="J45" s="275"/>
      <c r="K45" s="4"/>
      <c r="L45" s="5"/>
    </row>
    <row r="46" spans="1:12" ht="15.75" customHeight="1">
      <c r="A46" s="15">
        <v>1</v>
      </c>
      <c r="B46" s="47">
        <v>2</v>
      </c>
      <c r="C46" s="47">
        <v>3</v>
      </c>
      <c r="D46" s="48" t="s">
        <v>8</v>
      </c>
      <c r="E46" s="76" t="s">
        <v>20</v>
      </c>
      <c r="F46" s="18" t="s">
        <v>21</v>
      </c>
      <c r="G46" s="18" t="s">
        <v>22</v>
      </c>
      <c r="H46" s="18" t="s">
        <v>23</v>
      </c>
      <c r="I46" s="18" t="s">
        <v>24</v>
      </c>
      <c r="J46" s="20" t="s">
        <v>25</v>
      </c>
      <c r="K46" s="4"/>
      <c r="L46" s="5"/>
    </row>
    <row r="47" spans="1:12" ht="33" hidden="1">
      <c r="A47" s="56" t="s">
        <v>115</v>
      </c>
      <c r="B47" s="77"/>
      <c r="C47" s="78" t="s">
        <v>116</v>
      </c>
      <c r="D47" s="27" t="s">
        <v>27</v>
      </c>
      <c r="E47" s="23" t="s">
        <v>27</v>
      </c>
      <c r="F47" s="23" t="s">
        <v>27</v>
      </c>
      <c r="G47" s="23" t="s">
        <v>27</v>
      </c>
      <c r="H47" s="23" t="s">
        <v>27</v>
      </c>
      <c r="I47" s="23" t="s">
        <v>27</v>
      </c>
      <c r="J47" s="24" t="s">
        <v>27</v>
      </c>
      <c r="K47" s="6" t="s">
        <v>30</v>
      </c>
      <c r="L47" s="5"/>
    </row>
    <row r="48" spans="1:12" ht="23.25" hidden="1">
      <c r="A48" s="59" t="s">
        <v>117</v>
      </c>
      <c r="B48" s="74"/>
      <c r="C48" s="64" t="s">
        <v>118</v>
      </c>
      <c r="D48" s="27" t="s">
        <v>27</v>
      </c>
      <c r="E48" s="27" t="s">
        <v>27</v>
      </c>
      <c r="F48" s="27" t="s">
        <v>27</v>
      </c>
      <c r="G48" s="27" t="s">
        <v>27</v>
      </c>
      <c r="H48" s="27" t="s">
        <v>27</v>
      </c>
      <c r="I48" s="27" t="s">
        <v>27</v>
      </c>
      <c r="J48" s="28" t="s">
        <v>27</v>
      </c>
      <c r="K48" s="4" t="s">
        <v>30</v>
      </c>
      <c r="L48" s="5"/>
    </row>
    <row r="49" spans="1:12" ht="23.25" hidden="1">
      <c r="A49" s="59" t="s">
        <v>119</v>
      </c>
      <c r="B49" s="74"/>
      <c r="C49" s="64" t="s">
        <v>120</v>
      </c>
      <c r="D49" s="27" t="s">
        <v>27</v>
      </c>
      <c r="E49" s="27" t="s">
        <v>27</v>
      </c>
      <c r="F49" s="27" t="s">
        <v>27</v>
      </c>
      <c r="G49" s="27" t="s">
        <v>27</v>
      </c>
      <c r="H49" s="27" t="s">
        <v>27</v>
      </c>
      <c r="I49" s="27" t="s">
        <v>27</v>
      </c>
      <c r="J49" s="28" t="s">
        <v>27</v>
      </c>
      <c r="K49" s="6" t="s">
        <v>30</v>
      </c>
      <c r="L49" s="5"/>
    </row>
    <row r="50" spans="1:12" ht="33" hidden="1">
      <c r="A50" s="56" t="s">
        <v>121</v>
      </c>
      <c r="B50" s="79"/>
      <c r="C50" s="58" t="s">
        <v>122</v>
      </c>
      <c r="D50" s="27" t="s">
        <v>27</v>
      </c>
      <c r="E50" s="27" t="s">
        <v>27</v>
      </c>
      <c r="F50" s="27" t="s">
        <v>27</v>
      </c>
      <c r="G50" s="27" t="s">
        <v>27</v>
      </c>
      <c r="H50" s="27" t="s">
        <v>27</v>
      </c>
      <c r="I50" s="27" t="s">
        <v>27</v>
      </c>
      <c r="J50" s="28" t="s">
        <v>27</v>
      </c>
      <c r="K50" s="6" t="s">
        <v>30</v>
      </c>
      <c r="L50" s="5"/>
    </row>
    <row r="51" spans="1:12" ht="23.25" hidden="1">
      <c r="A51" s="59" t="s">
        <v>123</v>
      </c>
      <c r="B51" s="80"/>
      <c r="C51" s="64" t="s">
        <v>124</v>
      </c>
      <c r="D51" s="27" t="s">
        <v>27</v>
      </c>
      <c r="E51" s="27" t="s">
        <v>27</v>
      </c>
      <c r="F51" s="27" t="s">
        <v>27</v>
      </c>
      <c r="G51" s="27" t="s">
        <v>27</v>
      </c>
      <c r="H51" s="27" t="s">
        <v>27</v>
      </c>
      <c r="I51" s="27" t="s">
        <v>27</v>
      </c>
      <c r="J51" s="28" t="s">
        <v>27</v>
      </c>
      <c r="K51" s="6" t="s">
        <v>30</v>
      </c>
      <c r="L51" s="5"/>
    </row>
    <row r="52" spans="1:12" ht="15" hidden="1">
      <c r="A52" s="63" t="s">
        <v>125</v>
      </c>
      <c r="B52" s="80"/>
      <c r="C52" s="64" t="s">
        <v>126</v>
      </c>
      <c r="D52" s="27" t="s">
        <v>27</v>
      </c>
      <c r="E52" s="27" t="s">
        <v>27</v>
      </c>
      <c r="F52" s="27" t="s">
        <v>27</v>
      </c>
      <c r="G52" s="27" t="s">
        <v>27</v>
      </c>
      <c r="H52" s="27" t="s">
        <v>27</v>
      </c>
      <c r="I52" s="27" t="s">
        <v>27</v>
      </c>
      <c r="J52" s="28" t="s">
        <v>27</v>
      </c>
      <c r="K52" s="6" t="s">
        <v>30</v>
      </c>
      <c r="L52" s="5"/>
    </row>
    <row r="53" spans="1:12" ht="23.25" hidden="1">
      <c r="A53" s="59" t="s">
        <v>127</v>
      </c>
      <c r="B53" s="80"/>
      <c r="C53" s="64" t="s">
        <v>128</v>
      </c>
      <c r="D53" s="27" t="s">
        <v>27</v>
      </c>
      <c r="E53" s="27" t="s">
        <v>27</v>
      </c>
      <c r="F53" s="27" t="s">
        <v>27</v>
      </c>
      <c r="G53" s="27" t="s">
        <v>27</v>
      </c>
      <c r="H53" s="27" t="s">
        <v>27</v>
      </c>
      <c r="I53" s="27" t="s">
        <v>27</v>
      </c>
      <c r="J53" s="28" t="s">
        <v>27</v>
      </c>
      <c r="K53" s="6" t="s">
        <v>30</v>
      </c>
      <c r="L53" s="5"/>
    </row>
    <row r="54" spans="1:12" ht="15" hidden="1">
      <c r="A54" s="63" t="s">
        <v>129</v>
      </c>
      <c r="B54" s="80"/>
      <c r="C54" s="64" t="s">
        <v>130</v>
      </c>
      <c r="D54" s="27" t="s">
        <v>27</v>
      </c>
      <c r="E54" s="27" t="s">
        <v>27</v>
      </c>
      <c r="F54" s="27" t="s">
        <v>27</v>
      </c>
      <c r="G54" s="27" t="s">
        <v>27</v>
      </c>
      <c r="H54" s="27" t="s">
        <v>27</v>
      </c>
      <c r="I54" s="27" t="s">
        <v>27</v>
      </c>
      <c r="J54" s="28" t="s">
        <v>27</v>
      </c>
      <c r="K54" s="6" t="s">
        <v>30</v>
      </c>
      <c r="L54" s="5"/>
    </row>
    <row r="55" spans="1:12" ht="34.5" hidden="1">
      <c r="A55" s="59" t="s">
        <v>131</v>
      </c>
      <c r="B55" s="80"/>
      <c r="C55" s="64" t="s">
        <v>132</v>
      </c>
      <c r="D55" s="27" t="s">
        <v>27</v>
      </c>
      <c r="E55" s="27" t="s">
        <v>27</v>
      </c>
      <c r="F55" s="27" t="s">
        <v>27</v>
      </c>
      <c r="G55" s="27" t="s">
        <v>27</v>
      </c>
      <c r="H55" s="27" t="s">
        <v>27</v>
      </c>
      <c r="I55" s="27" t="s">
        <v>27</v>
      </c>
      <c r="J55" s="28" t="s">
        <v>27</v>
      </c>
      <c r="K55" s="6" t="s">
        <v>30</v>
      </c>
      <c r="L55" s="5"/>
    </row>
    <row r="56" spans="1:12" ht="45.75" hidden="1">
      <c r="A56" s="63" t="s">
        <v>133</v>
      </c>
      <c r="B56" s="80"/>
      <c r="C56" s="64" t="s">
        <v>134</v>
      </c>
      <c r="D56" s="27" t="s">
        <v>27</v>
      </c>
      <c r="E56" s="27" t="s">
        <v>27</v>
      </c>
      <c r="F56" s="27" t="s">
        <v>27</v>
      </c>
      <c r="G56" s="27" t="s">
        <v>27</v>
      </c>
      <c r="H56" s="27" t="s">
        <v>27</v>
      </c>
      <c r="I56" s="27" t="s">
        <v>27</v>
      </c>
      <c r="J56" s="28" t="s">
        <v>27</v>
      </c>
      <c r="K56" s="6" t="s">
        <v>30</v>
      </c>
      <c r="L56" s="5"/>
    </row>
    <row r="57" spans="1:12" ht="68.25" hidden="1">
      <c r="A57" s="63" t="s">
        <v>135</v>
      </c>
      <c r="B57" s="80"/>
      <c r="C57" s="64" t="s">
        <v>136</v>
      </c>
      <c r="D57" s="27" t="s">
        <v>27</v>
      </c>
      <c r="E57" s="27" t="s">
        <v>27</v>
      </c>
      <c r="F57" s="27" t="s">
        <v>27</v>
      </c>
      <c r="G57" s="27" t="s">
        <v>27</v>
      </c>
      <c r="H57" s="27" t="s">
        <v>27</v>
      </c>
      <c r="I57" s="27" t="s">
        <v>27</v>
      </c>
      <c r="J57" s="28" t="s">
        <v>27</v>
      </c>
      <c r="K57" s="6" t="s">
        <v>30</v>
      </c>
      <c r="L57" s="5"/>
    </row>
    <row r="58" spans="1:12" ht="68.25" hidden="1">
      <c r="A58" s="63" t="s">
        <v>137</v>
      </c>
      <c r="B58" s="80"/>
      <c r="C58" s="64" t="s">
        <v>138</v>
      </c>
      <c r="D58" s="27" t="s">
        <v>27</v>
      </c>
      <c r="E58" s="27" t="s">
        <v>27</v>
      </c>
      <c r="F58" s="27" t="s">
        <v>27</v>
      </c>
      <c r="G58" s="27" t="s">
        <v>27</v>
      </c>
      <c r="H58" s="27" t="s">
        <v>27</v>
      </c>
      <c r="I58" s="27" t="s">
        <v>27</v>
      </c>
      <c r="J58" s="28" t="s">
        <v>27</v>
      </c>
      <c r="K58" s="6" t="s">
        <v>30</v>
      </c>
      <c r="L58" s="5"/>
    </row>
    <row r="59" spans="1:12" ht="23.25" hidden="1">
      <c r="A59" s="63" t="s">
        <v>139</v>
      </c>
      <c r="B59" s="80"/>
      <c r="C59" s="64" t="s">
        <v>140</v>
      </c>
      <c r="D59" s="27" t="s">
        <v>27</v>
      </c>
      <c r="E59" s="27" t="s">
        <v>27</v>
      </c>
      <c r="F59" s="27" t="s">
        <v>27</v>
      </c>
      <c r="G59" s="27" t="s">
        <v>27</v>
      </c>
      <c r="H59" s="27" t="s">
        <v>27</v>
      </c>
      <c r="I59" s="27" t="s">
        <v>27</v>
      </c>
      <c r="J59" s="28" t="s">
        <v>27</v>
      </c>
      <c r="K59" s="6" t="s">
        <v>30</v>
      </c>
      <c r="L59" s="5"/>
    </row>
    <row r="60" spans="1:12" ht="22.5" customHeight="1">
      <c r="A60" s="56" t="s">
        <v>141</v>
      </c>
      <c r="B60" s="81"/>
      <c r="C60" s="82" t="s">
        <v>142</v>
      </c>
      <c r="D60" s="27">
        <v>967420</v>
      </c>
      <c r="E60" s="27">
        <v>966917</v>
      </c>
      <c r="F60" s="27" t="s">
        <v>27</v>
      </c>
      <c r="G60" s="27" t="s">
        <v>27</v>
      </c>
      <c r="H60" s="27" t="s">
        <v>27</v>
      </c>
      <c r="I60" s="27">
        <v>966917</v>
      </c>
      <c r="J60" s="28">
        <v>503</v>
      </c>
      <c r="K60" s="6"/>
      <c r="L60" s="5"/>
    </row>
    <row r="61" spans="1:12" ht="45.75" hidden="1">
      <c r="A61" s="59" t="s">
        <v>143</v>
      </c>
      <c r="B61" s="74"/>
      <c r="C61" s="64" t="s">
        <v>144</v>
      </c>
      <c r="D61" s="83" t="s">
        <v>27</v>
      </c>
      <c r="E61" s="84" t="s">
        <v>27</v>
      </c>
      <c r="F61" s="83" t="s">
        <v>27</v>
      </c>
      <c r="G61" s="83" t="s">
        <v>27</v>
      </c>
      <c r="H61" s="83" t="s">
        <v>27</v>
      </c>
      <c r="I61" s="83" t="s">
        <v>27</v>
      </c>
      <c r="J61" s="85" t="s">
        <v>27</v>
      </c>
      <c r="K61" s="4" t="s">
        <v>30</v>
      </c>
      <c r="L61" s="5"/>
    </row>
    <row r="62" spans="1:12" ht="15" customHeight="1">
      <c r="A62" s="41"/>
      <c r="B62" s="86"/>
      <c r="C62" s="67"/>
      <c r="D62" s="87"/>
      <c r="E62" s="67"/>
      <c r="F62" s="87"/>
      <c r="G62" s="87"/>
      <c r="H62" s="87"/>
      <c r="I62" s="87"/>
      <c r="J62" s="87"/>
      <c r="K62" s="4"/>
      <c r="L62" s="5"/>
    </row>
    <row r="63" spans="1:12" ht="15" customHeight="1">
      <c r="A63" s="68"/>
      <c r="B63" s="67"/>
      <c r="C63" s="67"/>
      <c r="D63" s="67"/>
      <c r="E63" s="67"/>
      <c r="F63" s="67"/>
      <c r="G63" s="67"/>
      <c r="H63" s="67"/>
      <c r="I63" s="266" t="s">
        <v>145</v>
      </c>
      <c r="J63" s="267"/>
      <c r="K63" s="4"/>
      <c r="L63" s="5"/>
    </row>
    <row r="64" spans="1:12" ht="15" customHeight="1">
      <c r="A64" s="264" t="s">
        <v>9</v>
      </c>
      <c r="B64" s="268" t="s">
        <v>10</v>
      </c>
      <c r="C64" s="268" t="s">
        <v>11</v>
      </c>
      <c r="D64" s="270" t="s">
        <v>12</v>
      </c>
      <c r="E64" s="272" t="s">
        <v>13</v>
      </c>
      <c r="F64" s="273"/>
      <c r="G64" s="273"/>
      <c r="H64" s="273"/>
      <c r="I64" s="273"/>
      <c r="J64" s="274" t="s">
        <v>14</v>
      </c>
      <c r="K64" s="4"/>
      <c r="L64" s="5"/>
    </row>
    <row r="65" spans="1:12" ht="33.75" customHeight="1">
      <c r="A65" s="265"/>
      <c r="B65" s="269"/>
      <c r="C65" s="269"/>
      <c r="D65" s="271"/>
      <c r="E65" s="16" t="s">
        <v>15</v>
      </c>
      <c r="F65" s="16" t="s">
        <v>16</v>
      </c>
      <c r="G65" s="44" t="s">
        <v>17</v>
      </c>
      <c r="H65" s="45" t="s">
        <v>18</v>
      </c>
      <c r="I65" s="46" t="s">
        <v>19</v>
      </c>
      <c r="J65" s="275"/>
      <c r="K65" s="4"/>
      <c r="L65" s="5"/>
    </row>
    <row r="66" spans="1:12" ht="15.75" customHeight="1">
      <c r="A66" s="15">
        <v>1</v>
      </c>
      <c r="B66" s="47">
        <v>2</v>
      </c>
      <c r="C66" s="47">
        <v>3</v>
      </c>
      <c r="D66" s="48" t="s">
        <v>8</v>
      </c>
      <c r="E66" s="49" t="s">
        <v>20</v>
      </c>
      <c r="F66" s="48" t="s">
        <v>21</v>
      </c>
      <c r="G66" s="48" t="s">
        <v>22</v>
      </c>
      <c r="H66" s="48" t="s">
        <v>23</v>
      </c>
      <c r="I66" s="48" t="s">
        <v>24</v>
      </c>
      <c r="J66" s="50" t="s">
        <v>25</v>
      </c>
      <c r="K66" s="4"/>
      <c r="L66" s="5"/>
    </row>
    <row r="67" spans="1:12" ht="45.75" hidden="1">
      <c r="A67" s="63" t="s">
        <v>146</v>
      </c>
      <c r="B67" s="80"/>
      <c r="C67" s="71" t="s">
        <v>147</v>
      </c>
      <c r="D67" s="27" t="s">
        <v>27</v>
      </c>
      <c r="E67" s="23" t="s">
        <v>27</v>
      </c>
      <c r="F67" s="23" t="s">
        <v>27</v>
      </c>
      <c r="G67" s="23" t="s">
        <v>27</v>
      </c>
      <c r="H67" s="23" t="s">
        <v>27</v>
      </c>
      <c r="I67" s="23" t="s">
        <v>27</v>
      </c>
      <c r="J67" s="24" t="s">
        <v>27</v>
      </c>
      <c r="K67" s="6" t="s">
        <v>30</v>
      </c>
      <c r="L67" s="5"/>
    </row>
    <row r="68" spans="1:12" ht="68.25" hidden="1">
      <c r="A68" s="63" t="s">
        <v>148</v>
      </c>
      <c r="B68" s="80"/>
      <c r="C68" s="71" t="s">
        <v>149</v>
      </c>
      <c r="D68" s="27" t="s">
        <v>27</v>
      </c>
      <c r="E68" s="27" t="s">
        <v>27</v>
      </c>
      <c r="F68" s="27" t="s">
        <v>27</v>
      </c>
      <c r="G68" s="27" t="s">
        <v>27</v>
      </c>
      <c r="H68" s="27" t="s">
        <v>27</v>
      </c>
      <c r="I68" s="27" t="s">
        <v>27</v>
      </c>
      <c r="J68" s="28" t="s">
        <v>27</v>
      </c>
      <c r="K68" s="6" t="s">
        <v>30</v>
      </c>
      <c r="L68" s="5"/>
    </row>
    <row r="69" spans="1:12" ht="68.25" hidden="1">
      <c r="A69" s="63" t="s">
        <v>150</v>
      </c>
      <c r="B69" s="80"/>
      <c r="C69" s="71" t="s">
        <v>151</v>
      </c>
      <c r="D69" s="27" t="s">
        <v>27</v>
      </c>
      <c r="E69" s="27" t="s">
        <v>27</v>
      </c>
      <c r="F69" s="27" t="s">
        <v>27</v>
      </c>
      <c r="G69" s="27" t="s">
        <v>27</v>
      </c>
      <c r="H69" s="27" t="s">
        <v>27</v>
      </c>
      <c r="I69" s="27" t="s">
        <v>27</v>
      </c>
      <c r="J69" s="28" t="s">
        <v>27</v>
      </c>
      <c r="K69" s="6" t="s">
        <v>30</v>
      </c>
      <c r="L69" s="5"/>
    </row>
    <row r="70" spans="1:12" ht="34.5" hidden="1">
      <c r="A70" s="63" t="s">
        <v>152</v>
      </c>
      <c r="B70" s="80"/>
      <c r="C70" s="71" t="s">
        <v>153</v>
      </c>
      <c r="D70" s="27" t="s">
        <v>27</v>
      </c>
      <c r="E70" s="27" t="s">
        <v>27</v>
      </c>
      <c r="F70" s="27" t="s">
        <v>27</v>
      </c>
      <c r="G70" s="27" t="s">
        <v>27</v>
      </c>
      <c r="H70" s="27" t="s">
        <v>27</v>
      </c>
      <c r="I70" s="27" t="s">
        <v>27</v>
      </c>
      <c r="J70" s="28" t="s">
        <v>27</v>
      </c>
      <c r="K70" s="6" t="s">
        <v>30</v>
      </c>
      <c r="L70" s="5"/>
    </row>
    <row r="71" spans="1:12" ht="23.25" hidden="1">
      <c r="A71" s="59" t="s">
        <v>154</v>
      </c>
      <c r="B71" s="80"/>
      <c r="C71" s="71" t="s">
        <v>155</v>
      </c>
      <c r="D71" s="27" t="s">
        <v>27</v>
      </c>
      <c r="E71" s="27" t="s">
        <v>27</v>
      </c>
      <c r="F71" s="27" t="s">
        <v>27</v>
      </c>
      <c r="G71" s="27" t="s">
        <v>27</v>
      </c>
      <c r="H71" s="27" t="s">
        <v>27</v>
      </c>
      <c r="I71" s="27" t="s">
        <v>27</v>
      </c>
      <c r="J71" s="28" t="s">
        <v>27</v>
      </c>
      <c r="K71" s="6" t="s">
        <v>30</v>
      </c>
      <c r="L71" s="5"/>
    </row>
    <row r="72" spans="1:12" ht="23.25" hidden="1">
      <c r="A72" s="63" t="s">
        <v>156</v>
      </c>
      <c r="B72" s="80"/>
      <c r="C72" s="71" t="s">
        <v>157</v>
      </c>
      <c r="D72" s="27" t="s">
        <v>27</v>
      </c>
      <c r="E72" s="27" t="s">
        <v>27</v>
      </c>
      <c r="F72" s="27" t="s">
        <v>27</v>
      </c>
      <c r="G72" s="27" t="s">
        <v>27</v>
      </c>
      <c r="H72" s="27" t="s">
        <v>27</v>
      </c>
      <c r="I72" s="27" t="s">
        <v>27</v>
      </c>
      <c r="J72" s="28" t="s">
        <v>27</v>
      </c>
      <c r="K72" s="6" t="s">
        <v>30</v>
      </c>
      <c r="L72" s="5"/>
    </row>
    <row r="73" spans="1:12" ht="57" hidden="1">
      <c r="A73" s="63" t="s">
        <v>158</v>
      </c>
      <c r="B73" s="80"/>
      <c r="C73" s="71" t="s">
        <v>159</v>
      </c>
      <c r="D73" s="27" t="s">
        <v>27</v>
      </c>
      <c r="E73" s="27" t="s">
        <v>27</v>
      </c>
      <c r="F73" s="27" t="s">
        <v>27</v>
      </c>
      <c r="G73" s="27" t="s">
        <v>27</v>
      </c>
      <c r="H73" s="27" t="s">
        <v>27</v>
      </c>
      <c r="I73" s="27" t="s">
        <v>27</v>
      </c>
      <c r="J73" s="28" t="s">
        <v>27</v>
      </c>
      <c r="K73" s="6" t="s">
        <v>30</v>
      </c>
      <c r="L73" s="5"/>
    </row>
    <row r="74" spans="1:12" ht="24" customHeight="1">
      <c r="A74" s="59" t="s">
        <v>160</v>
      </c>
      <c r="B74" s="80"/>
      <c r="C74" s="71" t="s">
        <v>161</v>
      </c>
      <c r="D74" s="27">
        <v>967420</v>
      </c>
      <c r="E74" s="27">
        <v>966917</v>
      </c>
      <c r="F74" s="27" t="s">
        <v>27</v>
      </c>
      <c r="G74" s="27" t="s">
        <v>27</v>
      </c>
      <c r="H74" s="27" t="s">
        <v>27</v>
      </c>
      <c r="I74" s="27">
        <v>966917</v>
      </c>
      <c r="J74" s="28">
        <v>503</v>
      </c>
      <c r="K74" s="6"/>
      <c r="L74" s="5"/>
    </row>
    <row r="75" spans="1:12" ht="15" customHeight="1">
      <c r="A75" s="73" t="s">
        <v>162</v>
      </c>
      <c r="B75" s="80"/>
      <c r="C75" s="71" t="s">
        <v>163</v>
      </c>
      <c r="D75" s="27">
        <v>960000</v>
      </c>
      <c r="E75" s="27">
        <v>959497</v>
      </c>
      <c r="F75" s="27" t="s">
        <v>27</v>
      </c>
      <c r="G75" s="27" t="s">
        <v>27</v>
      </c>
      <c r="H75" s="27" t="s">
        <v>27</v>
      </c>
      <c r="I75" s="27">
        <v>959497</v>
      </c>
      <c r="J75" s="28">
        <v>503</v>
      </c>
      <c r="K75" s="6"/>
      <c r="L75" s="5"/>
    </row>
    <row r="76" spans="1:12" ht="15.75" customHeight="1">
      <c r="A76" s="73" t="s">
        <v>164</v>
      </c>
      <c r="B76" s="80"/>
      <c r="C76" s="71" t="s">
        <v>165</v>
      </c>
      <c r="D76" s="27">
        <v>420</v>
      </c>
      <c r="E76" s="27">
        <v>420</v>
      </c>
      <c r="F76" s="27" t="s">
        <v>27</v>
      </c>
      <c r="G76" s="27" t="s">
        <v>27</v>
      </c>
      <c r="H76" s="27" t="s">
        <v>27</v>
      </c>
      <c r="I76" s="27">
        <v>420</v>
      </c>
      <c r="J76" s="28" t="s">
        <v>27</v>
      </c>
      <c r="K76" s="6"/>
      <c r="L76" s="5"/>
    </row>
    <row r="77" spans="1:12" ht="15.75" customHeight="1">
      <c r="A77" s="73" t="s">
        <v>166</v>
      </c>
      <c r="B77" s="80"/>
      <c r="C77" s="88">
        <v>853</v>
      </c>
      <c r="D77" s="27">
        <v>7000</v>
      </c>
      <c r="E77" s="27">
        <v>7000</v>
      </c>
      <c r="F77" s="27" t="s">
        <v>27</v>
      </c>
      <c r="G77" s="27" t="s">
        <v>27</v>
      </c>
      <c r="H77" s="27" t="s">
        <v>27</v>
      </c>
      <c r="I77" s="27">
        <v>7000</v>
      </c>
      <c r="J77" s="28" t="s">
        <v>27</v>
      </c>
      <c r="K77" s="6"/>
      <c r="L77" s="5"/>
    </row>
    <row r="78" spans="1:12" ht="34.5" hidden="1">
      <c r="A78" s="59" t="s">
        <v>167</v>
      </c>
      <c r="B78" s="80"/>
      <c r="C78" s="71" t="s">
        <v>168</v>
      </c>
      <c r="D78" s="27" t="s">
        <v>27</v>
      </c>
      <c r="E78" s="27" t="s">
        <v>27</v>
      </c>
      <c r="F78" s="27" t="s">
        <v>27</v>
      </c>
      <c r="G78" s="27" t="s">
        <v>27</v>
      </c>
      <c r="H78" s="27" t="s">
        <v>27</v>
      </c>
      <c r="I78" s="27" t="s">
        <v>27</v>
      </c>
      <c r="J78" s="28" t="s">
        <v>27</v>
      </c>
      <c r="K78" s="6" t="s">
        <v>30</v>
      </c>
      <c r="L78" s="5"/>
    </row>
    <row r="79" spans="1:12" ht="15" hidden="1">
      <c r="A79" s="73" t="s">
        <v>169</v>
      </c>
      <c r="B79" s="80"/>
      <c r="C79" s="71" t="s">
        <v>170</v>
      </c>
      <c r="D79" s="27" t="s">
        <v>27</v>
      </c>
      <c r="E79" s="27" t="s">
        <v>27</v>
      </c>
      <c r="F79" s="27" t="s">
        <v>27</v>
      </c>
      <c r="G79" s="27" t="s">
        <v>27</v>
      </c>
      <c r="H79" s="27" t="s">
        <v>27</v>
      </c>
      <c r="I79" s="27" t="s">
        <v>27</v>
      </c>
      <c r="J79" s="28" t="s">
        <v>27</v>
      </c>
      <c r="K79" s="6" t="s">
        <v>30</v>
      </c>
      <c r="L79" s="5"/>
    </row>
    <row r="80" spans="1:12" ht="34.5" hidden="1">
      <c r="A80" s="73" t="s">
        <v>171</v>
      </c>
      <c r="B80" s="80"/>
      <c r="C80" s="89">
        <v>863</v>
      </c>
      <c r="D80" s="31" t="s">
        <v>27</v>
      </c>
      <c r="E80" s="31" t="s">
        <v>27</v>
      </c>
      <c r="F80" s="31" t="s">
        <v>27</v>
      </c>
      <c r="G80" s="31" t="s">
        <v>27</v>
      </c>
      <c r="H80" s="31" t="s">
        <v>27</v>
      </c>
      <c r="I80" s="31" t="s">
        <v>27</v>
      </c>
      <c r="J80" s="32" t="s">
        <v>27</v>
      </c>
      <c r="K80" s="6" t="s">
        <v>30</v>
      </c>
      <c r="L80" s="5"/>
    </row>
    <row r="81" spans="1:12" ht="24" customHeight="1">
      <c r="A81" s="90" t="s">
        <v>172</v>
      </c>
      <c r="B81" s="91">
        <v>450</v>
      </c>
      <c r="C81" s="92" t="s">
        <v>56</v>
      </c>
      <c r="D81" s="93" t="s">
        <v>27</v>
      </c>
      <c r="E81" s="93">
        <v>-29230.16</v>
      </c>
      <c r="F81" s="93" t="s">
        <v>27</v>
      </c>
      <c r="G81" s="93" t="s">
        <v>27</v>
      </c>
      <c r="H81" s="93" t="s">
        <v>27</v>
      </c>
      <c r="I81" s="93">
        <v>-29230.16</v>
      </c>
      <c r="J81" s="94" t="s">
        <v>56</v>
      </c>
      <c r="K81" s="6"/>
      <c r="L81" s="5"/>
    </row>
  </sheetData>
  <sheetProtection/>
  <mergeCells count="28">
    <mergeCell ref="I20:J20"/>
    <mergeCell ref="A21:A22"/>
    <mergeCell ref="B21:B22"/>
    <mergeCell ref="C21:C22"/>
    <mergeCell ref="D21:D22"/>
    <mergeCell ref="E21:I21"/>
    <mergeCell ref="J21:J22"/>
    <mergeCell ref="I2:J2"/>
    <mergeCell ref="A3:A4"/>
    <mergeCell ref="B3:B4"/>
    <mergeCell ref="C3:C4"/>
    <mergeCell ref="D3:D4"/>
    <mergeCell ref="E3:I3"/>
    <mergeCell ref="J3:J4"/>
    <mergeCell ref="I63:J63"/>
    <mergeCell ref="A64:A65"/>
    <mergeCell ref="B64:B65"/>
    <mergeCell ref="C64:C65"/>
    <mergeCell ref="D64:D65"/>
    <mergeCell ref="E64:I64"/>
    <mergeCell ref="J64:J65"/>
    <mergeCell ref="A44:A45"/>
    <mergeCell ref="I43:J43"/>
    <mergeCell ref="B44:B45"/>
    <mergeCell ref="C44:C45"/>
    <mergeCell ref="D44:D45"/>
    <mergeCell ref="E44:I44"/>
    <mergeCell ref="J44:J45"/>
  </mergeCells>
  <printOptions/>
  <pageMargins left="0.1965278" right="0.1965278" top="0.39375" bottom="0.1965278" header="0" footer="0"/>
  <pageSetup fitToHeight="0" fitToWidth="1" horizontalDpi="600" verticalDpi="600" orientation="landscape" pageOrder="overThenDown" paperSize="9"/>
  <rowBreaks count="3" manualBreakCount="3">
    <brk id="18" max="0" man="1"/>
    <brk id="41" max="0" man="1"/>
    <brk id="6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7109375" style="1" customWidth="1"/>
    <col min="2" max="3" width="5.421875" style="1" customWidth="1"/>
    <col min="4" max="4" width="12.28125" style="1" customWidth="1"/>
    <col min="5" max="5" width="10.8515625" style="1" customWidth="1"/>
    <col min="6" max="6" width="11.57421875" style="1" customWidth="1"/>
    <col min="7" max="7" width="11.00390625" style="1" customWidth="1"/>
    <col min="8" max="8" width="11.421875" style="1" customWidth="1"/>
    <col min="9" max="9" width="11.57421875" style="1" customWidth="1"/>
    <col min="10" max="10" width="11.7109375" style="1" customWidth="1"/>
    <col min="11" max="11" width="7.140625" style="1" customWidth="1"/>
    <col min="12" max="12" width="9.140625" style="1" customWidth="1"/>
    <col min="13" max="16384" width="9.140625" style="1" customWidth="1"/>
  </cols>
  <sheetData>
    <row r="1" spans="1:12" ht="11.25" customHeight="1">
      <c r="A1" s="282"/>
      <c r="B1" s="283"/>
      <c r="C1" s="283"/>
      <c r="D1" s="283"/>
      <c r="E1" s="283"/>
      <c r="F1" s="283"/>
      <c r="G1" s="283"/>
      <c r="H1" s="283"/>
      <c r="I1" s="283"/>
      <c r="J1" s="283"/>
      <c r="K1" s="4"/>
      <c r="L1" s="5"/>
    </row>
    <row r="2" spans="1:12" ht="10.5" customHeight="1">
      <c r="A2" s="12"/>
      <c r="B2" s="13" t="s">
        <v>173</v>
      </c>
      <c r="C2" s="13"/>
      <c r="D2" s="12"/>
      <c r="E2" s="14"/>
      <c r="F2" s="14"/>
      <c r="G2" s="14"/>
      <c r="H2" s="14"/>
      <c r="I2" s="266" t="s">
        <v>174</v>
      </c>
      <c r="J2" s="267"/>
      <c r="K2" s="4"/>
      <c r="L2" s="5"/>
    </row>
    <row r="3" spans="1:12" ht="10.5" customHeight="1">
      <c r="A3" s="264" t="s">
        <v>9</v>
      </c>
      <c r="B3" s="268" t="s">
        <v>10</v>
      </c>
      <c r="C3" s="268" t="s">
        <v>11</v>
      </c>
      <c r="D3" s="270" t="s">
        <v>12</v>
      </c>
      <c r="E3" s="272" t="s">
        <v>13</v>
      </c>
      <c r="F3" s="273"/>
      <c r="G3" s="273"/>
      <c r="H3" s="273"/>
      <c r="I3" s="273"/>
      <c r="J3" s="274" t="s">
        <v>14</v>
      </c>
      <c r="K3" s="4"/>
      <c r="L3" s="5"/>
    </row>
    <row r="4" spans="1:12" ht="35.25" customHeight="1">
      <c r="A4" s="265"/>
      <c r="B4" s="269"/>
      <c r="C4" s="269"/>
      <c r="D4" s="271"/>
      <c r="E4" s="16" t="s">
        <v>15</v>
      </c>
      <c r="F4" s="16" t="s">
        <v>16</v>
      </c>
      <c r="G4" s="16" t="s">
        <v>17</v>
      </c>
      <c r="H4" s="16" t="s">
        <v>18</v>
      </c>
      <c r="I4" s="17" t="s">
        <v>19</v>
      </c>
      <c r="J4" s="275"/>
      <c r="K4" s="4"/>
      <c r="L4" s="5"/>
    </row>
    <row r="5" spans="1:12" ht="10.5" customHeight="1">
      <c r="A5" s="15">
        <v>1</v>
      </c>
      <c r="B5" s="47">
        <v>2</v>
      </c>
      <c r="C5" s="19">
        <v>3</v>
      </c>
      <c r="D5" s="48" t="s">
        <v>8</v>
      </c>
      <c r="E5" s="48" t="s">
        <v>20</v>
      </c>
      <c r="F5" s="48" t="s">
        <v>21</v>
      </c>
      <c r="G5" s="48" t="s">
        <v>22</v>
      </c>
      <c r="H5" s="48" t="s">
        <v>23</v>
      </c>
      <c r="I5" s="48" t="s">
        <v>24</v>
      </c>
      <c r="J5" s="50" t="s">
        <v>25</v>
      </c>
      <c r="K5" s="4"/>
      <c r="L5" s="5"/>
    </row>
    <row r="6" spans="1:12" ht="41.25" customHeight="1">
      <c r="A6" s="21" t="s">
        <v>175</v>
      </c>
      <c r="B6" s="96" t="s">
        <v>176</v>
      </c>
      <c r="C6" s="22"/>
      <c r="D6" s="97" t="s">
        <v>27</v>
      </c>
      <c r="E6" s="97">
        <v>29230.16</v>
      </c>
      <c r="F6" s="97" t="s">
        <v>27</v>
      </c>
      <c r="G6" s="97" t="s">
        <v>27</v>
      </c>
      <c r="H6" s="97" t="s">
        <v>27</v>
      </c>
      <c r="I6" s="97">
        <v>29230.16</v>
      </c>
      <c r="J6" s="98">
        <v>-29230.16</v>
      </c>
      <c r="K6" s="8"/>
      <c r="L6" s="5"/>
    </row>
    <row r="7" spans="1:12" ht="15" hidden="1">
      <c r="A7" s="99" t="s">
        <v>35</v>
      </c>
      <c r="B7" s="29"/>
      <c r="C7" s="280"/>
      <c r="D7" s="101"/>
      <c r="E7" s="31"/>
      <c r="F7" s="31"/>
      <c r="G7" s="31"/>
      <c r="H7" s="31"/>
      <c r="I7" s="31"/>
      <c r="J7" s="32"/>
      <c r="K7" s="5" t="s">
        <v>30</v>
      </c>
      <c r="L7" s="5"/>
    </row>
    <row r="8" spans="1:12" ht="34.5" hidden="1">
      <c r="A8" s="102" t="s">
        <v>177</v>
      </c>
      <c r="B8" s="33" t="s">
        <v>178</v>
      </c>
      <c r="C8" s="281"/>
      <c r="D8" s="103" t="s">
        <v>27</v>
      </c>
      <c r="E8" s="103" t="s">
        <v>27</v>
      </c>
      <c r="F8" s="103" t="s">
        <v>27</v>
      </c>
      <c r="G8" s="103" t="s">
        <v>27</v>
      </c>
      <c r="H8" s="103" t="s">
        <v>27</v>
      </c>
      <c r="I8" s="103" t="s">
        <v>27</v>
      </c>
      <c r="J8" s="36" t="s">
        <v>27</v>
      </c>
      <c r="K8" s="8" t="s">
        <v>30</v>
      </c>
      <c r="L8" s="5"/>
    </row>
    <row r="9" spans="1:12" ht="15" hidden="1">
      <c r="A9" s="104" t="s">
        <v>179</v>
      </c>
      <c r="B9" s="29"/>
      <c r="C9" s="105"/>
      <c r="D9" s="31"/>
      <c r="E9" s="31"/>
      <c r="F9" s="31"/>
      <c r="G9" s="31"/>
      <c r="H9" s="31"/>
      <c r="I9" s="31"/>
      <c r="J9" s="32"/>
      <c r="K9" s="5" t="s">
        <v>30</v>
      </c>
      <c r="L9" s="5"/>
    </row>
    <row r="10" spans="1:12" ht="15" hidden="1">
      <c r="A10" s="106" t="s">
        <v>180</v>
      </c>
      <c r="B10" s="107"/>
      <c r="C10" s="34">
        <v>171</v>
      </c>
      <c r="D10" s="103" t="s">
        <v>27</v>
      </c>
      <c r="E10" s="103" t="s">
        <v>27</v>
      </c>
      <c r="F10" s="103" t="s">
        <v>27</v>
      </c>
      <c r="G10" s="103" t="s">
        <v>27</v>
      </c>
      <c r="H10" s="103" t="s">
        <v>27</v>
      </c>
      <c r="I10" s="103" t="s">
        <v>27</v>
      </c>
      <c r="J10" s="36" t="s">
        <v>27</v>
      </c>
      <c r="K10" s="8" t="s">
        <v>30</v>
      </c>
      <c r="L10" s="5"/>
    </row>
    <row r="11" spans="1:12" ht="23.25" hidden="1">
      <c r="A11" s="108" t="s">
        <v>181</v>
      </c>
      <c r="B11" s="109"/>
      <c r="C11" s="26">
        <v>520</v>
      </c>
      <c r="D11" s="83" t="s">
        <v>27</v>
      </c>
      <c r="E11" s="83" t="s">
        <v>27</v>
      </c>
      <c r="F11" s="83" t="s">
        <v>27</v>
      </c>
      <c r="G11" s="83" t="s">
        <v>27</v>
      </c>
      <c r="H11" s="83" t="s">
        <v>27</v>
      </c>
      <c r="I11" s="83" t="s">
        <v>27</v>
      </c>
      <c r="J11" s="85" t="s">
        <v>27</v>
      </c>
      <c r="K11" s="8" t="s">
        <v>30</v>
      </c>
      <c r="L11" s="5"/>
    </row>
    <row r="12" spans="1:12" ht="23.25" hidden="1">
      <c r="A12" s="108" t="s">
        <v>182</v>
      </c>
      <c r="B12" s="109"/>
      <c r="C12" s="26">
        <v>620</v>
      </c>
      <c r="D12" s="83" t="s">
        <v>27</v>
      </c>
      <c r="E12" s="83" t="s">
        <v>27</v>
      </c>
      <c r="F12" s="83" t="s">
        <v>27</v>
      </c>
      <c r="G12" s="83" t="s">
        <v>27</v>
      </c>
      <c r="H12" s="83" t="s">
        <v>27</v>
      </c>
      <c r="I12" s="83" t="s">
        <v>27</v>
      </c>
      <c r="J12" s="85" t="s">
        <v>27</v>
      </c>
      <c r="K12" s="8" t="s">
        <v>30</v>
      </c>
      <c r="L12" s="5"/>
    </row>
    <row r="13" spans="1:12" ht="15" hidden="1">
      <c r="A13" s="108" t="s">
        <v>183</v>
      </c>
      <c r="B13" s="109"/>
      <c r="C13" s="26">
        <v>540</v>
      </c>
      <c r="D13" s="83" t="s">
        <v>27</v>
      </c>
      <c r="E13" s="83" t="s">
        <v>27</v>
      </c>
      <c r="F13" s="83" t="s">
        <v>27</v>
      </c>
      <c r="G13" s="83" t="s">
        <v>27</v>
      </c>
      <c r="H13" s="83" t="s">
        <v>27</v>
      </c>
      <c r="I13" s="83" t="s">
        <v>27</v>
      </c>
      <c r="J13" s="85" t="s">
        <v>27</v>
      </c>
      <c r="K13" s="8" t="s">
        <v>30</v>
      </c>
      <c r="L13" s="5"/>
    </row>
    <row r="14" spans="1:12" ht="15" hidden="1">
      <c r="A14" s="108" t="s">
        <v>184</v>
      </c>
      <c r="B14" s="109"/>
      <c r="C14" s="26">
        <v>640</v>
      </c>
      <c r="D14" s="83" t="s">
        <v>27</v>
      </c>
      <c r="E14" s="83" t="s">
        <v>27</v>
      </c>
      <c r="F14" s="83" t="s">
        <v>27</v>
      </c>
      <c r="G14" s="83" t="s">
        <v>27</v>
      </c>
      <c r="H14" s="83" t="s">
        <v>27</v>
      </c>
      <c r="I14" s="83" t="s">
        <v>27</v>
      </c>
      <c r="J14" s="85" t="s">
        <v>27</v>
      </c>
      <c r="K14" s="8" t="s">
        <v>30</v>
      </c>
      <c r="L14" s="5"/>
    </row>
    <row r="15" spans="1:12" ht="15" hidden="1">
      <c r="A15" s="108" t="s">
        <v>185</v>
      </c>
      <c r="B15" s="109"/>
      <c r="C15" s="26">
        <v>710</v>
      </c>
      <c r="D15" s="83" t="s">
        <v>27</v>
      </c>
      <c r="E15" s="83" t="s">
        <v>27</v>
      </c>
      <c r="F15" s="83" t="s">
        <v>27</v>
      </c>
      <c r="G15" s="83" t="s">
        <v>27</v>
      </c>
      <c r="H15" s="83" t="s">
        <v>27</v>
      </c>
      <c r="I15" s="83" t="s">
        <v>27</v>
      </c>
      <c r="J15" s="85" t="s">
        <v>27</v>
      </c>
      <c r="K15" s="8" t="s">
        <v>30</v>
      </c>
      <c r="L15" s="5"/>
    </row>
    <row r="16" spans="1:12" ht="15" hidden="1">
      <c r="A16" s="108" t="s">
        <v>186</v>
      </c>
      <c r="B16" s="110"/>
      <c r="C16" s="100" t="s">
        <v>144</v>
      </c>
      <c r="D16" s="83" t="s">
        <v>27</v>
      </c>
      <c r="E16" s="83" t="s">
        <v>27</v>
      </c>
      <c r="F16" s="83" t="s">
        <v>27</v>
      </c>
      <c r="G16" s="83" t="s">
        <v>27</v>
      </c>
      <c r="H16" s="83" t="s">
        <v>27</v>
      </c>
      <c r="I16" s="83" t="s">
        <v>27</v>
      </c>
      <c r="J16" s="85" t="s">
        <v>27</v>
      </c>
      <c r="K16" s="8" t="s">
        <v>30</v>
      </c>
      <c r="L16" s="5"/>
    </row>
    <row r="17" spans="1:12" ht="23.25" hidden="1">
      <c r="A17" s="111" t="s">
        <v>187</v>
      </c>
      <c r="B17" s="25" t="s">
        <v>188</v>
      </c>
      <c r="C17" s="100" t="s">
        <v>56</v>
      </c>
      <c r="D17" s="83" t="s">
        <v>27</v>
      </c>
      <c r="E17" s="83" t="s">
        <v>27</v>
      </c>
      <c r="F17" s="83" t="s">
        <v>27</v>
      </c>
      <c r="G17" s="83" t="s">
        <v>27</v>
      </c>
      <c r="H17" s="83" t="s">
        <v>27</v>
      </c>
      <c r="I17" s="83" t="s">
        <v>27</v>
      </c>
      <c r="J17" s="85" t="s">
        <v>27</v>
      </c>
      <c r="K17" s="8" t="s">
        <v>30</v>
      </c>
      <c r="L17" s="5"/>
    </row>
    <row r="18" spans="1:12" ht="15" hidden="1">
      <c r="A18" s="112" t="s">
        <v>189</v>
      </c>
      <c r="B18" s="25" t="s">
        <v>190</v>
      </c>
      <c r="C18" s="100" t="s">
        <v>191</v>
      </c>
      <c r="D18" s="83" t="s">
        <v>27</v>
      </c>
      <c r="E18" s="83" t="s">
        <v>27</v>
      </c>
      <c r="F18" s="83" t="s">
        <v>27</v>
      </c>
      <c r="G18" s="83" t="s">
        <v>27</v>
      </c>
      <c r="H18" s="83" t="s">
        <v>27</v>
      </c>
      <c r="I18" s="83" t="s">
        <v>27</v>
      </c>
      <c r="J18" s="85" t="s">
        <v>27</v>
      </c>
      <c r="K18" s="8" t="s">
        <v>30</v>
      </c>
      <c r="L18" s="5"/>
    </row>
    <row r="19" spans="1:12" ht="15" hidden="1">
      <c r="A19" s="112" t="s">
        <v>192</v>
      </c>
      <c r="B19" s="25" t="s">
        <v>193</v>
      </c>
      <c r="C19" s="100" t="s">
        <v>124</v>
      </c>
      <c r="D19" s="83" t="s">
        <v>27</v>
      </c>
      <c r="E19" s="83" t="s">
        <v>27</v>
      </c>
      <c r="F19" s="83" t="s">
        <v>27</v>
      </c>
      <c r="G19" s="83" t="s">
        <v>27</v>
      </c>
      <c r="H19" s="83" t="s">
        <v>27</v>
      </c>
      <c r="I19" s="83" t="s">
        <v>27</v>
      </c>
      <c r="J19" s="85" t="s">
        <v>27</v>
      </c>
      <c r="K19" s="8" t="s">
        <v>30</v>
      </c>
      <c r="L19" s="5"/>
    </row>
    <row r="20" spans="1:12" ht="15" hidden="1">
      <c r="A20" s="111" t="s">
        <v>194</v>
      </c>
      <c r="B20" s="25" t="s">
        <v>128</v>
      </c>
      <c r="C20" s="100"/>
      <c r="D20" s="83" t="s">
        <v>27</v>
      </c>
      <c r="E20" s="83" t="s">
        <v>27</v>
      </c>
      <c r="F20" s="83" t="s">
        <v>27</v>
      </c>
      <c r="G20" s="83" t="s">
        <v>27</v>
      </c>
      <c r="H20" s="83" t="s">
        <v>27</v>
      </c>
      <c r="I20" s="83" t="s">
        <v>27</v>
      </c>
      <c r="J20" s="85" t="s">
        <v>27</v>
      </c>
      <c r="K20" s="8" t="s">
        <v>30</v>
      </c>
      <c r="L20" s="5"/>
    </row>
    <row r="21" spans="1:12" ht="10.5" customHeight="1">
      <c r="A21" s="104" t="s">
        <v>179</v>
      </c>
      <c r="B21" s="29"/>
      <c r="C21" s="105"/>
      <c r="D21" s="53"/>
      <c r="E21" s="53"/>
      <c r="F21" s="53"/>
      <c r="G21" s="53"/>
      <c r="H21" s="53"/>
      <c r="I21" s="53"/>
      <c r="J21" s="113"/>
      <c r="K21" s="5"/>
      <c r="L21" s="5"/>
    </row>
    <row r="22" spans="1:12" ht="10.5" customHeight="1">
      <c r="A22" s="72"/>
      <c r="B22" s="114"/>
      <c r="C22" s="115"/>
      <c r="D22" s="58"/>
      <c r="E22" s="58"/>
      <c r="F22" s="58"/>
      <c r="G22" s="58"/>
      <c r="H22" s="58"/>
      <c r="I22" s="58"/>
      <c r="J22" s="116"/>
      <c r="K22" s="8"/>
      <c r="L22" s="5"/>
    </row>
    <row r="23" spans="1:12" ht="10.5" customHeight="1">
      <c r="A23" s="73"/>
      <c r="B23" s="117"/>
      <c r="C23" s="118"/>
      <c r="D23" s="119"/>
      <c r="E23" s="119"/>
      <c r="F23" s="119"/>
      <c r="G23" s="119"/>
      <c r="H23" s="119"/>
      <c r="I23" s="119"/>
      <c r="J23" s="120"/>
      <c r="K23" s="8"/>
      <c r="L23" s="5"/>
    </row>
    <row r="24" spans="1:12" ht="11.25" customHeight="1">
      <c r="A24" s="121"/>
      <c r="B24" s="122"/>
      <c r="C24" s="123"/>
      <c r="D24" s="67"/>
      <c r="E24" s="67"/>
      <c r="F24" s="67"/>
      <c r="G24" s="67"/>
      <c r="H24" s="67"/>
      <c r="I24" s="278" t="s">
        <v>195</v>
      </c>
      <c r="J24" s="279"/>
      <c r="K24" s="4"/>
      <c r="L24" s="5"/>
    </row>
    <row r="25" spans="1:12" ht="10.5" customHeight="1">
      <c r="A25" s="264" t="s">
        <v>9</v>
      </c>
      <c r="B25" s="268" t="s">
        <v>196</v>
      </c>
      <c r="C25" s="268" t="s">
        <v>11</v>
      </c>
      <c r="D25" s="270" t="s">
        <v>12</v>
      </c>
      <c r="E25" s="272" t="s">
        <v>13</v>
      </c>
      <c r="F25" s="273"/>
      <c r="G25" s="273"/>
      <c r="H25" s="273"/>
      <c r="I25" s="273"/>
      <c r="J25" s="274" t="s">
        <v>14</v>
      </c>
      <c r="K25" s="4"/>
      <c r="L25" s="5"/>
    </row>
    <row r="26" spans="1:12" ht="36" customHeight="1">
      <c r="A26" s="265"/>
      <c r="B26" s="269"/>
      <c r="C26" s="269"/>
      <c r="D26" s="271"/>
      <c r="E26" s="16" t="s">
        <v>15</v>
      </c>
      <c r="F26" s="16" t="s">
        <v>16</v>
      </c>
      <c r="G26" s="16" t="s">
        <v>17</v>
      </c>
      <c r="H26" s="16" t="s">
        <v>18</v>
      </c>
      <c r="I26" s="17" t="s">
        <v>19</v>
      </c>
      <c r="J26" s="275"/>
      <c r="K26" s="4"/>
      <c r="L26" s="5"/>
    </row>
    <row r="27" spans="1:12" ht="10.5" customHeight="1">
      <c r="A27" s="15">
        <v>1</v>
      </c>
      <c r="B27" s="47">
        <v>2</v>
      </c>
      <c r="C27" s="47">
        <v>3</v>
      </c>
      <c r="D27" s="48" t="s">
        <v>8</v>
      </c>
      <c r="E27" s="48" t="s">
        <v>20</v>
      </c>
      <c r="F27" s="48" t="s">
        <v>21</v>
      </c>
      <c r="G27" s="48" t="s">
        <v>22</v>
      </c>
      <c r="H27" s="48" t="s">
        <v>23</v>
      </c>
      <c r="I27" s="48" t="s">
        <v>24</v>
      </c>
      <c r="J27" s="50" t="s">
        <v>25</v>
      </c>
      <c r="K27" s="4"/>
      <c r="L27" s="5"/>
    </row>
    <row r="28" spans="1:12" ht="15" customHeight="1">
      <c r="A28" s="124" t="s">
        <v>197</v>
      </c>
      <c r="B28" s="96" t="s">
        <v>198</v>
      </c>
      <c r="C28" s="22" t="s">
        <v>56</v>
      </c>
      <c r="D28" s="97" t="s">
        <v>27</v>
      </c>
      <c r="E28" s="97">
        <v>29230.16</v>
      </c>
      <c r="F28" s="97" t="s">
        <v>27</v>
      </c>
      <c r="G28" s="97" t="s">
        <v>27</v>
      </c>
      <c r="H28" s="97" t="s">
        <v>27</v>
      </c>
      <c r="I28" s="97">
        <v>29230.16</v>
      </c>
      <c r="J28" s="98" t="s">
        <v>27</v>
      </c>
      <c r="K28" s="8"/>
      <c r="L28" s="5"/>
    </row>
    <row r="29" spans="1:12" ht="15" customHeight="1">
      <c r="A29" s="73" t="s">
        <v>199</v>
      </c>
      <c r="B29" s="25" t="s">
        <v>200</v>
      </c>
      <c r="C29" s="100" t="s">
        <v>191</v>
      </c>
      <c r="D29" s="83" t="s">
        <v>27</v>
      </c>
      <c r="E29" s="83">
        <v>-41940431.65</v>
      </c>
      <c r="F29" s="83" t="s">
        <v>27</v>
      </c>
      <c r="G29" s="83" t="s">
        <v>27</v>
      </c>
      <c r="H29" s="83" t="s">
        <v>27</v>
      </c>
      <c r="I29" s="83">
        <v>-41940431.65</v>
      </c>
      <c r="J29" s="125" t="s">
        <v>56</v>
      </c>
      <c r="K29" s="8"/>
      <c r="L29" s="5"/>
    </row>
    <row r="30" spans="1:12" ht="15" customHeight="1">
      <c r="A30" s="73" t="s">
        <v>201</v>
      </c>
      <c r="B30" s="25" t="s">
        <v>202</v>
      </c>
      <c r="C30" s="100" t="s">
        <v>124</v>
      </c>
      <c r="D30" s="83" t="s">
        <v>27</v>
      </c>
      <c r="E30" s="83">
        <v>41969661.81</v>
      </c>
      <c r="F30" s="83" t="s">
        <v>27</v>
      </c>
      <c r="G30" s="83" t="s">
        <v>27</v>
      </c>
      <c r="H30" s="83" t="s">
        <v>27</v>
      </c>
      <c r="I30" s="83">
        <v>41969661.81</v>
      </c>
      <c r="J30" s="125" t="s">
        <v>56</v>
      </c>
      <c r="K30" s="8"/>
      <c r="L30" s="5"/>
    </row>
    <row r="31" spans="1:12" ht="34.5" hidden="1">
      <c r="A31" s="111" t="s">
        <v>203</v>
      </c>
      <c r="B31" s="25" t="s">
        <v>204</v>
      </c>
      <c r="C31" s="100" t="s">
        <v>56</v>
      </c>
      <c r="D31" s="83" t="s">
        <v>27</v>
      </c>
      <c r="E31" s="83" t="s">
        <v>27</v>
      </c>
      <c r="F31" s="83" t="s">
        <v>27</v>
      </c>
      <c r="G31" s="83" t="s">
        <v>27</v>
      </c>
      <c r="H31" s="83" t="s">
        <v>27</v>
      </c>
      <c r="I31" s="83" t="s">
        <v>27</v>
      </c>
      <c r="J31" s="85" t="s">
        <v>27</v>
      </c>
      <c r="K31" s="8" t="s">
        <v>30</v>
      </c>
      <c r="L31" s="5"/>
    </row>
    <row r="32" spans="1:12" ht="15" hidden="1">
      <c r="A32" s="99" t="s">
        <v>35</v>
      </c>
      <c r="B32" s="29"/>
      <c r="C32" s="105"/>
      <c r="D32" s="31"/>
      <c r="E32" s="31"/>
      <c r="F32" s="31"/>
      <c r="G32" s="31" t="s">
        <v>205</v>
      </c>
      <c r="H32" s="31"/>
      <c r="I32" s="31"/>
      <c r="J32" s="276" t="s">
        <v>56</v>
      </c>
      <c r="K32" s="5" t="s">
        <v>30</v>
      </c>
      <c r="L32" s="5"/>
    </row>
    <row r="33" spans="1:12" ht="15" hidden="1">
      <c r="A33" s="72" t="s">
        <v>206</v>
      </c>
      <c r="B33" s="33" t="s">
        <v>207</v>
      </c>
      <c r="C33" s="115" t="s">
        <v>191</v>
      </c>
      <c r="D33" s="103" t="s">
        <v>27</v>
      </c>
      <c r="E33" s="103" t="s">
        <v>27</v>
      </c>
      <c r="F33" s="103" t="s">
        <v>27</v>
      </c>
      <c r="G33" s="103" t="s">
        <v>27</v>
      </c>
      <c r="H33" s="103" t="s">
        <v>27</v>
      </c>
      <c r="I33" s="103" t="s">
        <v>27</v>
      </c>
      <c r="J33" s="277"/>
      <c r="K33" s="8" t="s">
        <v>30</v>
      </c>
      <c r="L33" s="5"/>
    </row>
    <row r="34" spans="1:12" ht="15" hidden="1">
      <c r="A34" s="73" t="s">
        <v>208</v>
      </c>
      <c r="B34" s="25" t="s">
        <v>209</v>
      </c>
      <c r="C34" s="100" t="s">
        <v>124</v>
      </c>
      <c r="D34" s="83" t="s">
        <v>27</v>
      </c>
      <c r="E34" s="83" t="s">
        <v>27</v>
      </c>
      <c r="F34" s="83" t="s">
        <v>27</v>
      </c>
      <c r="G34" s="83" t="s">
        <v>27</v>
      </c>
      <c r="H34" s="83" t="s">
        <v>27</v>
      </c>
      <c r="I34" s="83" t="s">
        <v>27</v>
      </c>
      <c r="J34" s="125" t="s">
        <v>56</v>
      </c>
      <c r="K34" s="8" t="s">
        <v>30</v>
      </c>
      <c r="L34" s="5"/>
    </row>
    <row r="35" spans="1:12" ht="23.25" hidden="1">
      <c r="A35" s="111" t="s">
        <v>210</v>
      </c>
      <c r="B35" s="25" t="s">
        <v>211</v>
      </c>
      <c r="C35" s="100" t="s">
        <v>56</v>
      </c>
      <c r="D35" s="83" t="s">
        <v>27</v>
      </c>
      <c r="E35" s="83" t="s">
        <v>27</v>
      </c>
      <c r="F35" s="83" t="s">
        <v>27</v>
      </c>
      <c r="G35" s="83" t="s">
        <v>27</v>
      </c>
      <c r="H35" s="83" t="s">
        <v>27</v>
      </c>
      <c r="I35" s="83" t="s">
        <v>27</v>
      </c>
      <c r="J35" s="85" t="s">
        <v>27</v>
      </c>
      <c r="K35" s="8" t="s">
        <v>30</v>
      </c>
      <c r="L35" s="5"/>
    </row>
    <row r="36" spans="1:12" ht="15" hidden="1">
      <c r="A36" s="99" t="s">
        <v>35</v>
      </c>
      <c r="B36" s="29"/>
      <c r="C36" s="105"/>
      <c r="D36" s="31"/>
      <c r="E36" s="31"/>
      <c r="F36" s="31"/>
      <c r="G36" s="31" t="s">
        <v>205</v>
      </c>
      <c r="H36" s="31"/>
      <c r="I36" s="31"/>
      <c r="J36" s="32"/>
      <c r="K36" s="5" t="s">
        <v>30</v>
      </c>
      <c r="L36" s="5"/>
    </row>
    <row r="37" spans="1:12" ht="23.25" hidden="1">
      <c r="A37" s="72" t="s">
        <v>212</v>
      </c>
      <c r="B37" s="33" t="s">
        <v>213</v>
      </c>
      <c r="C37" s="115"/>
      <c r="D37" s="103" t="s">
        <v>27</v>
      </c>
      <c r="E37" s="103" t="s">
        <v>27</v>
      </c>
      <c r="F37" s="103" t="s">
        <v>27</v>
      </c>
      <c r="G37" s="103" t="s">
        <v>27</v>
      </c>
      <c r="H37" s="103" t="s">
        <v>27</v>
      </c>
      <c r="I37" s="103" t="s">
        <v>27</v>
      </c>
      <c r="J37" s="36" t="s">
        <v>27</v>
      </c>
      <c r="K37" s="8" t="s">
        <v>30</v>
      </c>
      <c r="L37" s="5"/>
    </row>
    <row r="38" spans="1:12" ht="23.25" hidden="1">
      <c r="A38" s="73" t="s">
        <v>214</v>
      </c>
      <c r="B38" s="25" t="s">
        <v>215</v>
      </c>
      <c r="C38" s="100"/>
      <c r="D38" s="83" t="s">
        <v>27</v>
      </c>
      <c r="E38" s="83" t="s">
        <v>27</v>
      </c>
      <c r="F38" s="83" t="s">
        <v>27</v>
      </c>
      <c r="G38" s="83" t="s">
        <v>27</v>
      </c>
      <c r="H38" s="83" t="s">
        <v>27</v>
      </c>
      <c r="I38" s="83" t="s">
        <v>27</v>
      </c>
      <c r="J38" s="85" t="s">
        <v>27</v>
      </c>
      <c r="K38" s="8" t="s">
        <v>30</v>
      </c>
      <c r="L38" s="5"/>
    </row>
    <row r="39" spans="1:12" ht="34.5" hidden="1">
      <c r="A39" s="111" t="s">
        <v>216</v>
      </c>
      <c r="B39" s="33" t="s">
        <v>155</v>
      </c>
      <c r="C39" s="115" t="s">
        <v>56</v>
      </c>
      <c r="D39" s="83" t="s">
        <v>27</v>
      </c>
      <c r="E39" s="83" t="s">
        <v>27</v>
      </c>
      <c r="F39" s="83" t="s">
        <v>27</v>
      </c>
      <c r="G39" s="83" t="s">
        <v>27</v>
      </c>
      <c r="H39" s="83" t="s">
        <v>27</v>
      </c>
      <c r="I39" s="83" t="s">
        <v>27</v>
      </c>
      <c r="J39" s="85" t="s">
        <v>27</v>
      </c>
      <c r="K39" s="8" t="s">
        <v>30</v>
      </c>
      <c r="L39" s="5"/>
    </row>
    <row r="40" spans="1:12" ht="15" hidden="1">
      <c r="A40" s="99" t="s">
        <v>35</v>
      </c>
      <c r="B40" s="29"/>
      <c r="C40" s="105"/>
      <c r="D40" s="31"/>
      <c r="E40" s="31"/>
      <c r="F40" s="31"/>
      <c r="G40" s="31" t="s">
        <v>205</v>
      </c>
      <c r="H40" s="31"/>
      <c r="I40" s="31"/>
      <c r="J40" s="32"/>
      <c r="K40" s="5" t="s">
        <v>30</v>
      </c>
      <c r="L40" s="5"/>
    </row>
    <row r="41" spans="1:12" ht="23.25" hidden="1">
      <c r="A41" s="126" t="s">
        <v>217</v>
      </c>
      <c r="B41" s="33" t="s">
        <v>157</v>
      </c>
      <c r="C41" s="115"/>
      <c r="D41" s="103" t="s">
        <v>27</v>
      </c>
      <c r="E41" s="103" t="s">
        <v>27</v>
      </c>
      <c r="F41" s="103" t="s">
        <v>27</v>
      </c>
      <c r="G41" s="103" t="s">
        <v>27</v>
      </c>
      <c r="H41" s="103" t="s">
        <v>27</v>
      </c>
      <c r="I41" s="103" t="s">
        <v>27</v>
      </c>
      <c r="J41" s="36" t="s">
        <v>27</v>
      </c>
      <c r="K41" s="8" t="s">
        <v>30</v>
      </c>
      <c r="L41" s="5"/>
    </row>
    <row r="42" spans="1:12" ht="23.25" hidden="1">
      <c r="A42" s="127" t="s">
        <v>218</v>
      </c>
      <c r="B42" s="38" t="s">
        <v>159</v>
      </c>
      <c r="C42" s="118"/>
      <c r="D42" s="128" t="s">
        <v>27</v>
      </c>
      <c r="E42" s="128" t="s">
        <v>27</v>
      </c>
      <c r="F42" s="128" t="s">
        <v>27</v>
      </c>
      <c r="G42" s="128" t="s">
        <v>27</v>
      </c>
      <c r="H42" s="128" t="s">
        <v>27</v>
      </c>
      <c r="I42" s="128" t="s">
        <v>27</v>
      </c>
      <c r="J42" s="129" t="s">
        <v>27</v>
      </c>
      <c r="K42" s="8" t="s">
        <v>30</v>
      </c>
      <c r="L42" s="5"/>
    </row>
  </sheetData>
  <sheetProtection/>
  <mergeCells count="17">
    <mergeCell ref="C7:C8"/>
    <mergeCell ref="A1:J1"/>
    <mergeCell ref="I2:J2"/>
    <mergeCell ref="A3:A4"/>
    <mergeCell ref="B3:B4"/>
    <mergeCell ref="C3:C4"/>
    <mergeCell ref="D3:D4"/>
    <mergeCell ref="E3:I3"/>
    <mergeCell ref="J3:J4"/>
    <mergeCell ref="J32:J33"/>
    <mergeCell ref="I24:J24"/>
    <mergeCell ref="A25:A26"/>
    <mergeCell ref="B25:B26"/>
    <mergeCell ref="C25:C26"/>
    <mergeCell ref="D25:D26"/>
    <mergeCell ref="E25:I25"/>
    <mergeCell ref="J25:J26"/>
  </mergeCells>
  <printOptions/>
  <pageMargins left="0.1965278" right="0.1965278" top="0.39375" bottom="0.1965278" header="0" footer="0"/>
  <pageSetup fitToHeight="0" fitToWidth="1" horizontalDpi="600" verticalDpi="600" orientation="landscape" pageOrder="overThenDown" paperSize="9"/>
  <rowBreaks count="1" manualBreakCount="1">
    <brk id="23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7109375" style="1" customWidth="1"/>
    <col min="2" max="3" width="5.421875" style="1" customWidth="1"/>
    <col min="4" max="4" width="11.28125" style="1" customWidth="1"/>
    <col min="5" max="5" width="11.00390625" style="1" customWidth="1"/>
    <col min="6" max="6" width="11.28125" style="1" customWidth="1"/>
    <col min="7" max="7" width="11.57421875" style="1" customWidth="1"/>
    <col min="8" max="8" width="11.140625" style="1" customWidth="1"/>
    <col min="9" max="10" width="10.140625" style="1" customWidth="1"/>
    <col min="11" max="11" width="9.140625" style="1" customWidth="1"/>
    <col min="12" max="16384" width="9.140625" style="1" customWidth="1"/>
  </cols>
  <sheetData>
    <row r="1" spans="1:11" ht="11.25" customHeight="1">
      <c r="A1" s="4"/>
      <c r="B1" s="95"/>
      <c r="C1" s="95"/>
      <c r="D1" s="95"/>
      <c r="E1" s="95"/>
      <c r="F1" s="95"/>
      <c r="G1" s="95"/>
      <c r="H1" s="95"/>
      <c r="I1" s="95"/>
      <c r="J1" s="95"/>
      <c r="K1" s="5"/>
    </row>
    <row r="2" spans="1:11" ht="10.5" customHeight="1">
      <c r="A2" s="95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ht="10.5" customHeight="1">
      <c r="A3" s="13" t="s">
        <v>219</v>
      </c>
      <c r="B3" s="13"/>
      <c r="C3" s="130"/>
      <c r="D3" s="131"/>
      <c r="E3" s="131"/>
      <c r="F3" s="131"/>
      <c r="G3" s="131"/>
      <c r="H3" s="131"/>
      <c r="I3" s="278" t="s">
        <v>220</v>
      </c>
      <c r="J3" s="279"/>
      <c r="K3" s="5"/>
    </row>
    <row r="4" spans="1:11" ht="11.25" customHeight="1">
      <c r="A4" s="264" t="s">
        <v>9</v>
      </c>
      <c r="B4" s="268" t="s">
        <v>196</v>
      </c>
      <c r="C4" s="268" t="s">
        <v>11</v>
      </c>
      <c r="D4" s="302" t="s">
        <v>13</v>
      </c>
      <c r="E4" s="303"/>
      <c r="F4" s="303"/>
      <c r="G4" s="303"/>
      <c r="H4" s="303"/>
      <c r="I4" s="133"/>
      <c r="J4" s="304"/>
      <c r="K4" s="5"/>
    </row>
    <row r="5" spans="1:11" ht="36" customHeight="1">
      <c r="A5" s="265"/>
      <c r="B5" s="269"/>
      <c r="C5" s="269"/>
      <c r="D5" s="16" t="s">
        <v>15</v>
      </c>
      <c r="E5" s="16" t="s">
        <v>16</v>
      </c>
      <c r="F5" s="16" t="s">
        <v>17</v>
      </c>
      <c r="G5" s="16" t="s">
        <v>18</v>
      </c>
      <c r="H5" s="132" t="s">
        <v>19</v>
      </c>
      <c r="I5" s="134"/>
      <c r="J5" s="305"/>
      <c r="K5" s="5"/>
    </row>
    <row r="6" spans="1:11" ht="10.5" customHeight="1">
      <c r="A6" s="15">
        <v>1</v>
      </c>
      <c r="B6" s="47">
        <v>2</v>
      </c>
      <c r="C6" s="47">
        <v>3</v>
      </c>
      <c r="D6" s="48" t="s">
        <v>8</v>
      </c>
      <c r="E6" s="48" t="s">
        <v>20</v>
      </c>
      <c r="F6" s="48" t="s">
        <v>21</v>
      </c>
      <c r="G6" s="48" t="s">
        <v>22</v>
      </c>
      <c r="H6" s="50" t="s">
        <v>23</v>
      </c>
      <c r="I6" s="133"/>
      <c r="J6" s="67"/>
      <c r="K6" s="5"/>
    </row>
    <row r="7" spans="1:11" ht="25.5" customHeight="1">
      <c r="A7" s="124" t="s">
        <v>221</v>
      </c>
      <c r="B7" s="96" t="s">
        <v>222</v>
      </c>
      <c r="C7" s="22" t="s">
        <v>56</v>
      </c>
      <c r="D7" s="97" t="s">
        <v>27</v>
      </c>
      <c r="E7" s="97" t="s">
        <v>27</v>
      </c>
      <c r="F7" s="97" t="s">
        <v>27</v>
      </c>
      <c r="G7" s="97" t="s">
        <v>27</v>
      </c>
      <c r="H7" s="98" t="s">
        <v>27</v>
      </c>
      <c r="I7" s="135"/>
      <c r="J7" s="67"/>
      <c r="K7" s="5"/>
    </row>
    <row r="8" spans="1:11" ht="10.5" customHeight="1">
      <c r="A8" s="104" t="s">
        <v>223</v>
      </c>
      <c r="B8" s="29"/>
      <c r="C8" s="105"/>
      <c r="D8" s="136"/>
      <c r="E8" s="136"/>
      <c r="F8" s="136"/>
      <c r="G8" s="136"/>
      <c r="H8" s="137"/>
      <c r="I8" s="135"/>
      <c r="J8" s="67"/>
      <c r="K8" s="5"/>
    </row>
    <row r="9" spans="1:11" ht="15" customHeight="1">
      <c r="A9" s="138" t="s">
        <v>224</v>
      </c>
      <c r="B9" s="33"/>
      <c r="C9" s="115" t="s">
        <v>71</v>
      </c>
      <c r="D9" s="103" t="s">
        <v>27</v>
      </c>
      <c r="E9" s="103" t="s">
        <v>27</v>
      </c>
      <c r="F9" s="103" t="s">
        <v>27</v>
      </c>
      <c r="G9" s="103" t="s">
        <v>27</v>
      </c>
      <c r="H9" s="36" t="s">
        <v>27</v>
      </c>
      <c r="I9" s="135"/>
      <c r="J9" s="67"/>
      <c r="K9" s="5"/>
    </row>
    <row r="10" spans="1:11" ht="15" customHeight="1">
      <c r="A10" s="139" t="s">
        <v>225</v>
      </c>
      <c r="B10" s="110"/>
      <c r="C10" s="100" t="s">
        <v>226</v>
      </c>
      <c r="D10" s="83" t="s">
        <v>27</v>
      </c>
      <c r="E10" s="83" t="s">
        <v>27</v>
      </c>
      <c r="F10" s="83" t="s">
        <v>27</v>
      </c>
      <c r="G10" s="83" t="s">
        <v>27</v>
      </c>
      <c r="H10" s="85" t="s">
        <v>27</v>
      </c>
      <c r="I10" s="135"/>
      <c r="J10" s="140"/>
      <c r="K10" s="5"/>
    </row>
    <row r="11" spans="1:11" ht="15" customHeight="1">
      <c r="A11" s="139" t="s">
        <v>227</v>
      </c>
      <c r="B11" s="110"/>
      <c r="C11" s="100" t="s">
        <v>228</v>
      </c>
      <c r="D11" s="83" t="s">
        <v>27</v>
      </c>
      <c r="E11" s="83" t="s">
        <v>27</v>
      </c>
      <c r="F11" s="83" t="s">
        <v>27</v>
      </c>
      <c r="G11" s="83" t="s">
        <v>27</v>
      </c>
      <c r="H11" s="85" t="s">
        <v>27</v>
      </c>
      <c r="I11" s="135"/>
      <c r="J11" s="140"/>
      <c r="K11" s="5"/>
    </row>
    <row r="12" spans="1:11" ht="12.75" customHeight="1">
      <c r="A12" s="111" t="s">
        <v>229</v>
      </c>
      <c r="B12" s="25" t="s">
        <v>230</v>
      </c>
      <c r="C12" s="100"/>
      <c r="D12" s="83" t="s">
        <v>27</v>
      </c>
      <c r="E12" s="83" t="s">
        <v>27</v>
      </c>
      <c r="F12" s="83" t="s">
        <v>27</v>
      </c>
      <c r="G12" s="83" t="s">
        <v>27</v>
      </c>
      <c r="H12" s="85" t="s">
        <v>27</v>
      </c>
      <c r="I12" s="135"/>
      <c r="J12" s="67"/>
      <c r="K12" s="5"/>
    </row>
    <row r="13" spans="1:11" ht="10.5" customHeight="1">
      <c r="A13" s="104" t="s">
        <v>223</v>
      </c>
      <c r="B13" s="29"/>
      <c r="C13" s="105"/>
      <c r="D13" s="53"/>
      <c r="E13" s="53"/>
      <c r="F13" s="53"/>
      <c r="G13" s="53"/>
      <c r="H13" s="141"/>
      <c r="I13" s="142"/>
      <c r="J13" s="67"/>
      <c r="K13" s="5"/>
    </row>
    <row r="14" spans="1:11" ht="0.75" customHeight="1">
      <c r="A14" s="5"/>
      <c r="B14" s="143"/>
      <c r="C14" s="143"/>
      <c r="D14" s="143"/>
      <c r="E14" s="143"/>
      <c r="F14" s="143"/>
      <c r="G14" s="143"/>
      <c r="H14" s="143"/>
      <c r="I14" s="5"/>
      <c r="J14" s="5"/>
      <c r="K14" s="5"/>
    </row>
    <row r="15" spans="1:11" ht="11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1.25" customHeight="1">
      <c r="A16" s="9" t="s">
        <v>231</v>
      </c>
      <c r="B16" s="294" t="s">
        <v>232</v>
      </c>
      <c r="C16" s="295"/>
      <c r="D16" s="295"/>
      <c r="E16" s="306" t="s">
        <v>233</v>
      </c>
      <c r="F16" s="307"/>
      <c r="G16" s="3"/>
      <c r="H16" s="284"/>
      <c r="I16" s="285"/>
      <c r="J16" s="285"/>
      <c r="K16" s="4"/>
    </row>
    <row r="17" spans="1:11" ht="11.25" customHeight="1">
      <c r="A17" s="7" t="s">
        <v>234</v>
      </c>
      <c r="B17" s="286" t="s">
        <v>235</v>
      </c>
      <c r="C17" s="287"/>
      <c r="D17" s="287"/>
      <c r="E17" s="292" t="s">
        <v>236</v>
      </c>
      <c r="F17" s="293"/>
      <c r="G17" s="144" t="s">
        <v>237</v>
      </c>
      <c r="H17" s="4"/>
      <c r="I17" s="286" t="s">
        <v>235</v>
      </c>
      <c r="J17" s="287"/>
      <c r="K17" s="4"/>
    </row>
    <row r="18" spans="1:11" ht="11.25" customHeight="1">
      <c r="A18" s="9"/>
      <c r="B18" s="2"/>
      <c r="C18" s="2"/>
      <c r="D18" s="2"/>
      <c r="E18" s="2"/>
      <c r="F18" s="9"/>
      <c r="G18" s="9"/>
      <c r="H18" s="9"/>
      <c r="I18" s="2"/>
      <c r="J18" s="2"/>
      <c r="K18" s="2"/>
    </row>
    <row r="19" spans="1:11" ht="11.25" customHeight="1">
      <c r="A19" s="9" t="s">
        <v>238</v>
      </c>
      <c r="B19" s="294"/>
      <c r="C19" s="295"/>
      <c r="D19" s="295"/>
      <c r="E19" s="7"/>
      <c r="F19" s="2"/>
      <c r="G19" s="2"/>
      <c r="H19" s="2"/>
      <c r="I19" s="2"/>
      <c r="J19" s="2"/>
      <c r="K19" s="2"/>
    </row>
    <row r="20" spans="1:11" ht="11.25" customHeight="1">
      <c r="A20" s="7" t="s">
        <v>234</v>
      </c>
      <c r="B20" s="286" t="s">
        <v>235</v>
      </c>
      <c r="C20" s="287"/>
      <c r="D20" s="287"/>
      <c r="E20" s="7"/>
      <c r="F20" s="2"/>
      <c r="G20" s="2"/>
      <c r="H20" s="2"/>
      <c r="I20" s="2"/>
      <c r="J20" s="2"/>
      <c r="K20" s="2"/>
    </row>
    <row r="21" spans="1:11" ht="11.25" customHeight="1">
      <c r="A21" s="9"/>
      <c r="B21" s="7"/>
      <c r="C21" s="7"/>
      <c r="D21" s="7"/>
      <c r="E21" s="4"/>
      <c r="F21" s="7"/>
      <c r="G21" s="7"/>
      <c r="H21" s="7"/>
      <c r="I21" s="7"/>
      <c r="J21" s="7"/>
      <c r="K21" s="4"/>
    </row>
    <row r="22" spans="1:11" ht="15">
      <c r="A22" s="9"/>
      <c r="B22" s="145"/>
      <c r="C22" s="145"/>
      <c r="D22" s="288" t="s">
        <v>239</v>
      </c>
      <c r="E22" s="289"/>
      <c r="F22" s="289"/>
      <c r="G22" s="290"/>
      <c r="H22" s="291"/>
      <c r="I22" s="291"/>
      <c r="J22" s="291"/>
      <c r="K22" s="4"/>
    </row>
    <row r="23" spans="1:11" ht="11.25" customHeight="1">
      <c r="A23" s="9"/>
      <c r="B23" s="9"/>
      <c r="C23" s="2"/>
      <c r="D23" s="2"/>
      <c r="E23" s="2"/>
      <c r="F23" s="4"/>
      <c r="G23" s="286" t="s">
        <v>240</v>
      </c>
      <c r="H23" s="287"/>
      <c r="I23" s="287"/>
      <c r="J23" s="287"/>
      <c r="K23" s="4"/>
    </row>
    <row r="24" spans="1:11" ht="11.25" customHeight="1">
      <c r="A24" s="4"/>
      <c r="B24" s="2"/>
      <c r="C24" s="292" t="s">
        <v>241</v>
      </c>
      <c r="D24" s="293"/>
      <c r="E24" s="294"/>
      <c r="F24" s="295"/>
      <c r="G24" s="3"/>
      <c r="H24" s="284"/>
      <c r="I24" s="285"/>
      <c r="J24" s="285"/>
      <c r="K24" s="4"/>
    </row>
    <row r="25" spans="1:11" ht="11.25" customHeight="1">
      <c r="A25" s="4"/>
      <c r="B25" s="284" t="s">
        <v>242</v>
      </c>
      <c r="C25" s="285"/>
      <c r="D25" s="285"/>
      <c r="E25" s="286" t="s">
        <v>243</v>
      </c>
      <c r="F25" s="287"/>
      <c r="G25" s="144" t="s">
        <v>237</v>
      </c>
      <c r="H25" s="4"/>
      <c r="I25" s="296" t="s">
        <v>235</v>
      </c>
      <c r="J25" s="297"/>
      <c r="K25" s="4"/>
    </row>
    <row r="26" spans="1:11" ht="11.25" customHeight="1">
      <c r="A26" s="9"/>
      <c r="B26" s="4"/>
      <c r="C26" s="11"/>
      <c r="D26" s="7"/>
      <c r="E26" s="7"/>
      <c r="F26" s="7"/>
      <c r="G26" s="67"/>
      <c r="H26" s="67"/>
      <c r="I26" s="67"/>
      <c r="J26" s="4"/>
      <c r="K26" s="2"/>
    </row>
    <row r="27" spans="1:11" ht="11.25" customHeight="1">
      <c r="A27" s="2" t="s">
        <v>244</v>
      </c>
      <c r="B27" s="298" t="s">
        <v>245</v>
      </c>
      <c r="C27" s="299"/>
      <c r="D27" s="299"/>
      <c r="E27" s="4"/>
      <c r="F27" s="294">
        <v>22692</v>
      </c>
      <c r="G27" s="295"/>
      <c r="H27" s="295"/>
      <c r="I27" s="2"/>
      <c r="J27" s="2"/>
      <c r="K27" s="2"/>
    </row>
    <row r="28" spans="1:11" ht="11.25" customHeight="1">
      <c r="A28" s="7" t="s">
        <v>234</v>
      </c>
      <c r="B28" s="286" t="s">
        <v>246</v>
      </c>
      <c r="C28" s="287"/>
      <c r="D28" s="287"/>
      <c r="E28" s="4"/>
      <c r="F28" s="286" t="s">
        <v>247</v>
      </c>
      <c r="G28" s="287"/>
      <c r="H28" s="287"/>
      <c r="I28" s="2"/>
      <c r="J28" s="2"/>
      <c r="K28" s="2"/>
    </row>
    <row r="29" spans="1:11" ht="11.25" customHeight="1">
      <c r="A29" s="146" t="s">
        <v>248</v>
      </c>
      <c r="B29" s="67"/>
      <c r="C29" s="9"/>
      <c r="D29" s="9"/>
      <c r="E29" s="9"/>
      <c r="F29" s="146"/>
      <c r="G29" s="146"/>
      <c r="H29" s="11"/>
      <c r="I29" s="11"/>
      <c r="J29" s="11"/>
      <c r="K29" s="11"/>
    </row>
    <row r="30" spans="1:11" ht="11.25" customHeight="1">
      <c r="A30" s="146"/>
      <c r="B30" s="67"/>
      <c r="C30" s="9"/>
      <c r="D30" s="9"/>
      <c r="E30" s="9"/>
      <c r="F30" s="146"/>
      <c r="G30" s="146"/>
      <c r="H30" s="11"/>
      <c r="I30" s="11"/>
      <c r="J30" s="11"/>
      <c r="K30" s="11"/>
    </row>
    <row r="31" spans="1:1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hidden="1">
      <c r="A32" s="147" t="s">
        <v>30</v>
      </c>
      <c r="B32" s="147"/>
      <c r="C32" s="147"/>
      <c r="D32" s="147"/>
      <c r="E32" s="147"/>
      <c r="F32" s="147"/>
      <c r="G32" s="43"/>
      <c r="H32" s="43"/>
      <c r="I32" s="43"/>
      <c r="J32" s="43"/>
      <c r="K32" s="2"/>
    </row>
    <row r="33" spans="1:11" ht="15" hidden="1">
      <c r="A33" s="300" t="s">
        <v>30</v>
      </c>
      <c r="B33" s="301"/>
      <c r="C33" s="301"/>
      <c r="D33" s="301"/>
      <c r="E33" s="301"/>
      <c r="F33" s="301"/>
      <c r="G33" s="301"/>
      <c r="H33" s="301"/>
      <c r="I33" s="301"/>
      <c r="J33" s="301"/>
      <c r="K33" s="148"/>
    </row>
    <row r="34" spans="1:11" ht="15" hidden="1">
      <c r="A34" s="149" t="s">
        <v>30</v>
      </c>
      <c r="B34" s="149"/>
      <c r="C34" s="149"/>
      <c r="D34" s="149"/>
      <c r="E34" s="149"/>
      <c r="F34" s="149"/>
      <c r="G34" s="150"/>
      <c r="H34" s="150"/>
      <c r="I34" s="150"/>
      <c r="J34" s="150"/>
      <c r="K34" s="2"/>
    </row>
  </sheetData>
  <sheetProtection/>
  <mergeCells count="28">
    <mergeCell ref="J4:J5"/>
    <mergeCell ref="B19:D19"/>
    <mergeCell ref="B20:D20"/>
    <mergeCell ref="B16:D16"/>
    <mergeCell ref="E16:F16"/>
    <mergeCell ref="H16:J16"/>
    <mergeCell ref="B17:D17"/>
    <mergeCell ref="E17:F17"/>
    <mergeCell ref="I17:J17"/>
    <mergeCell ref="B27:D27"/>
    <mergeCell ref="F27:H27"/>
    <mergeCell ref="B28:D28"/>
    <mergeCell ref="F28:H28"/>
    <mergeCell ref="A33:J33"/>
    <mergeCell ref="I3:J3"/>
    <mergeCell ref="A4:A5"/>
    <mergeCell ref="B4:B5"/>
    <mergeCell ref="C4:C5"/>
    <mergeCell ref="D4:H4"/>
    <mergeCell ref="B25:D25"/>
    <mergeCell ref="G23:J23"/>
    <mergeCell ref="D22:F22"/>
    <mergeCell ref="G22:J22"/>
    <mergeCell ref="C24:D24"/>
    <mergeCell ref="E24:F24"/>
    <mergeCell ref="H24:J24"/>
    <mergeCell ref="E25:F25"/>
    <mergeCell ref="I25:J25"/>
  </mergeCells>
  <printOptions/>
  <pageMargins left="0.1965278" right="0.1965278" top="0.39375" bottom="0.1965278" header="0" footer="0"/>
  <pageSetup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GLBUH\Админ</dc:creator>
  <cp:keywords/>
  <dc:description/>
  <cp:lastModifiedBy>Admin</cp:lastModifiedBy>
  <cp:lastPrinted>2019-11-13T23:54:04Z</cp:lastPrinted>
  <dcterms:created xsi:type="dcterms:W3CDTF">2019-03-25T05:24:38Z</dcterms:created>
  <dcterms:modified xsi:type="dcterms:W3CDTF">2019-11-13T05:08:56Z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0503737G_2018_19.xlsx</vt:lpwstr>
  </property>
  <property fmtid="{D5CDD505-2E9C-101B-9397-08002B2CF9AE}" pid="3" name="Название отчета">
    <vt:lpwstr>0503737G_2018_19.xlsx</vt:lpwstr>
  </property>
  <property fmtid="{D5CDD505-2E9C-101B-9397-08002B2CF9AE}" pid="4" name="Версия клиента">
    <vt:lpwstr>18.2.5.28413</vt:lpwstr>
  </property>
  <property fmtid="{D5CDD505-2E9C-101B-9397-08002B2CF9AE}" pid="5" name="Версия базы">
    <vt:lpwstr>18.2.0.13727284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192.168.0.227\sql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usp</vt:lpwstr>
  </property>
  <property fmtid="{D5CDD505-2E9C-101B-9397-08002B2CF9AE}" pid="10" name="Шаблон">
    <vt:lpwstr>0503737G_2018</vt:lpwstr>
  </property>
  <property fmtid="{D5CDD505-2E9C-101B-9397-08002B2CF9AE}" pid="11" name="Локальная база">
    <vt:lpwstr>не используется</vt:lpwstr>
  </property>
</Properties>
</file>